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 defaultThemeVersion="124226"/>
  <xr:revisionPtr revIDLastSave="1" documentId="8_{F1DC9B60-018B-4D80-B21A-D919C7E30807}" xr6:coauthVersionLast="47" xr6:coauthVersionMax="47" xr10:uidLastSave="{D3B7231C-86BE-45BF-B236-AFD9837D6A3A}"/>
  <bookViews>
    <workbookView xWindow="-108" yWindow="-108" windowWidth="23256" windowHeight="12456" tabRatio="884" xr2:uid="{00000000-000D-0000-FFFF-FFFF00000000}"/>
  </bookViews>
  <sheets>
    <sheet name="Questionnaire" sheetId="1" r:id="rId1"/>
    <sheet name="Chart" sheetId="4" r:id="rId2"/>
    <sheet name="Sheet1" sheetId="5" r:id="rId3"/>
  </sheets>
  <definedNames>
    <definedName name="_xlnm.Print_Area" localSheetId="0">Questionnaire!$A:$E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3" i="1" l="1"/>
  <c r="B6" i="4" s="1"/>
  <c r="D6" i="4" s="1"/>
  <c r="D11" i="5"/>
  <c r="D10" i="5"/>
  <c r="D9" i="5"/>
  <c r="D8" i="5"/>
  <c r="D7" i="5"/>
  <c r="D6" i="5"/>
  <c r="D5" i="5"/>
  <c r="D4" i="5"/>
  <c r="D3" i="5"/>
  <c r="D2" i="5"/>
  <c r="D1" i="5"/>
  <c r="A111" i="1"/>
  <c r="B7" i="4" s="1"/>
  <c r="D7" i="4" s="1"/>
  <c r="A85" i="1"/>
  <c r="B4" i="4" s="1"/>
  <c r="D4" i="4" s="1"/>
  <c r="A28" i="1"/>
  <c r="B1" i="4" s="1"/>
  <c r="D1" i="4" s="1"/>
  <c r="A46" i="1"/>
  <c r="B2" i="4" s="1"/>
  <c r="D2" i="4" s="1"/>
  <c r="A158" i="1" l="1"/>
  <c r="B10" i="4" s="1"/>
  <c r="D10" i="4" s="1"/>
  <c r="A141" i="1"/>
  <c r="B9" i="4" s="1"/>
  <c r="D9" i="4" s="1"/>
  <c r="A96" i="1"/>
  <c r="B5" i="4" s="1"/>
  <c r="D5" i="4" s="1"/>
  <c r="A66" i="1" l="1"/>
  <c r="B3" i="4" s="1"/>
  <c r="D3" i="4" s="1"/>
  <c r="A127" i="1"/>
  <c r="B8" i="4" s="1"/>
  <c r="D8" i="4" s="1"/>
  <c r="A165" i="1"/>
  <c r="B11" i="4" s="1"/>
  <c r="D11" i="4" s="1"/>
  <c r="A167" i="1" l="1"/>
</calcChain>
</file>

<file path=xl/sharedStrings.xml><?xml version="1.0" encoding="utf-8"?>
<sst xmlns="http://schemas.openxmlformats.org/spreadsheetml/2006/main" count="439" uniqueCount="208">
  <si>
    <t xml:space="preserve">    </t>
  </si>
  <si>
    <t xml:space="preserve"> </t>
  </si>
  <si>
    <t>Risk</t>
  </si>
  <si>
    <t>High</t>
  </si>
  <si>
    <t>Medium</t>
  </si>
  <si>
    <t>Low</t>
  </si>
  <si>
    <t xml:space="preserve">
                                                                                                                                                      V1.4</t>
  </si>
  <si>
    <t xml:space="preserve">   Personally Identifiable Information (PII) for Clients/Customers</t>
  </si>
  <si>
    <t xml:space="preserve">   Intellectual Property</t>
  </si>
  <si>
    <t>Architecture</t>
  </si>
  <si>
    <t>Accreditation</t>
  </si>
  <si>
    <t>B.  Polices, Standards and Procedures</t>
  </si>
  <si>
    <t>C.  Architecture</t>
  </si>
  <si>
    <t>I.  Physical Security</t>
  </si>
  <si>
    <t>K.  Vendor's Third-Parties</t>
  </si>
  <si>
    <t>Policies Total</t>
  </si>
  <si>
    <t>Architecture Total</t>
  </si>
  <si>
    <t>Vendor Scoring</t>
  </si>
  <si>
    <t xml:space="preserve">2 = Partially </t>
  </si>
  <si>
    <r>
      <rPr>
        <b/>
        <u/>
        <sz val="11"/>
        <color rgb="FFFFC000"/>
        <rFont val="Arial"/>
        <family val="2"/>
      </rPr>
      <t>Vendor Scoring</t>
    </r>
    <r>
      <rPr>
        <b/>
        <sz val="11"/>
        <color rgb="FFFFC000"/>
        <rFont val="Arial"/>
        <family val="2"/>
      </rPr>
      <t xml:space="preserve">:  </t>
    </r>
  </si>
  <si>
    <r>
      <rPr>
        <b/>
        <u/>
        <sz val="9"/>
        <color rgb="FFFFCC00"/>
        <rFont val="Arial"/>
        <family val="2"/>
      </rPr>
      <t>Data Class</t>
    </r>
    <r>
      <rPr>
        <b/>
        <sz val="9"/>
        <color rgb="FFFFCC00"/>
        <rFont val="Arial"/>
        <family val="2"/>
      </rPr>
      <t>:</t>
    </r>
  </si>
  <si>
    <t>D.  Information Security</t>
  </si>
  <si>
    <t xml:space="preserve"> Information Security Total</t>
  </si>
  <si>
    <t>E. Application Security</t>
  </si>
  <si>
    <t>Application Security Total</t>
  </si>
  <si>
    <t>Identity &amp; Access Management Total</t>
  </si>
  <si>
    <t>G.  Identity &amp; Access Management</t>
  </si>
  <si>
    <t>Physical Security Total</t>
  </si>
  <si>
    <t xml:space="preserve">TOTAL CONTROLS SCORING                                                         </t>
  </si>
  <si>
    <t>Vendor's Third-Party Controls Total</t>
  </si>
  <si>
    <t>Vendor Comments are optional, but may be used to explain Vendor Scorings.</t>
  </si>
  <si>
    <t xml:space="preserve"> Vendor Comments</t>
  </si>
  <si>
    <t>Vendor Comments</t>
  </si>
  <si>
    <t>Internal Comments (LBD)</t>
  </si>
  <si>
    <t xml:space="preserve">   Confidential Information</t>
  </si>
  <si>
    <t xml:space="preserve">   Sensitive Information </t>
  </si>
  <si>
    <t xml:space="preserve">   Public Information</t>
  </si>
  <si>
    <t>Policies</t>
  </si>
  <si>
    <t>Information Security</t>
  </si>
  <si>
    <t>Application Security</t>
  </si>
  <si>
    <t>A. Data Privacy</t>
  </si>
  <si>
    <t>Privacy Total</t>
  </si>
  <si>
    <t>Privacy</t>
  </si>
  <si>
    <t>H.  Monitoring &amp; Reviews</t>
  </si>
  <si>
    <t>Monitoring &amp; Reviews Total</t>
  </si>
  <si>
    <t>F.  Accreditation &amp; Compliance</t>
  </si>
  <si>
    <t>Accreditation &amp; Compliance Total</t>
  </si>
  <si>
    <t>IAM</t>
  </si>
  <si>
    <t>Monitoring/Reviews</t>
  </si>
  <si>
    <t>Physical Security</t>
  </si>
  <si>
    <t>Crisis Management</t>
  </si>
  <si>
    <t>Vendor's 3rd Parties</t>
  </si>
  <si>
    <t>5 = Yes</t>
  </si>
  <si>
    <t>0 = No</t>
  </si>
  <si>
    <t xml:space="preserve">1. Will accommodate an onsite visit for a security audit within 48 - 72 hours notice. </t>
  </si>
  <si>
    <t>2. Will store all Third-party confidential data within GDPR compliant countries- incl. backups.</t>
  </si>
  <si>
    <t>3. Maintains an audit log for the location of all Third-party confidential data and their backups, to identify where it is located at any point in time, in order to address privacy laws for storage within adequate countries.</t>
  </si>
  <si>
    <t>4. Will not access LBD's confidential data from outside of the GDPR jurisdiction.</t>
  </si>
  <si>
    <t>1. Has formal written Information Security Policies.</t>
  </si>
  <si>
    <t xml:space="preserve">2. Will provide copies of the Information Security Policies. </t>
  </si>
  <si>
    <t>3. Can provide results of a third-party external Information Security assessment conducted within the past 2 years (SAS-70, pen. test, vulnerability assess., etc.).</t>
  </si>
  <si>
    <t>4. Maintains incident response procedures.</t>
  </si>
  <si>
    <t xml:space="preserve">5. Has a policy to protect client information against unauthorised access; whether stored, printed, spoken or transmitted. </t>
  </si>
  <si>
    <t>6. Has a policy that prohibits sharing of individual accounts and passwords.</t>
  </si>
  <si>
    <t>7. Has a policy that implements the following Information Security concepts: need to know, least privilege and checks and balances.</t>
  </si>
  <si>
    <t>9.Performs background checks for individuals handling confidential information.</t>
  </si>
  <si>
    <t>10. Has termination or job transfer procedures that immediately protect unauthorised access to information.</t>
  </si>
  <si>
    <t xml:space="preserve">11. Provides customer support with escalation procedures. </t>
  </si>
  <si>
    <t>12. Has documented change control processes.</t>
  </si>
  <si>
    <t>1. Maintains an updated network topology diagram/design.</t>
  </si>
  <si>
    <t>4. Implements host firewall protection.</t>
  </si>
  <si>
    <t>5. Maintains routers and ACLs.</t>
  </si>
  <si>
    <t>6. Provides network redundancy using clusters, IaaS and other solutions</t>
  </si>
  <si>
    <t>7. Has Intrusion Detection Systems technology implemented.</t>
  </si>
  <si>
    <t>8. Has Intrusion Prevention Systems technology implemented.</t>
  </si>
  <si>
    <t>9. Uses DMZ architecture for Internet systems.</t>
  </si>
  <si>
    <t>10. Hosts internet facing web applications  on a separate server to the databases</t>
  </si>
  <si>
    <t>11. Uses enterprise virus protection on all systems.</t>
  </si>
  <si>
    <t>12. Follows a program of enterprise patch management.</t>
  </si>
  <si>
    <t>13. Provides dedicated customer servers to segregate Third-party data from other customer data. If not then how is this accomplished in a secure virtual or segmented configuration.</t>
  </si>
  <si>
    <t>14. Implements controls to restrict access to Third-party data from other customers.</t>
  </si>
  <si>
    <t>15. Ensures that remote access is only possible over secure connections.</t>
  </si>
  <si>
    <t>17. Secures development and test environments using, at a minimum, equivalent security controls as the production environment.</t>
  </si>
  <si>
    <t>16. Uses separate development, test and production environments and databases.</t>
  </si>
  <si>
    <t>18. Has managed and secure access points on its wireless network.</t>
  </si>
  <si>
    <t>Implements encryption for confidential information at rest with a strength of at least AES 256 bit encyrption</t>
  </si>
  <si>
    <t>1. Implements encryption for confidential information being transmitted on external or Internet connections with a strength of at least AES 256 bit encryption or uses TLS 1.0, preferably TLS 1.1.</t>
  </si>
  <si>
    <t>2. Has password-protected screen savers that activate automatically to prevent unauthorised access when idle, for computers used by system's support users.</t>
  </si>
  <si>
    <t>3. Hardens all servers and desktops</t>
  </si>
  <si>
    <t>4. Uses file integrity monitoring software on servers</t>
  </si>
  <si>
    <r>
      <t>5. Changes or disables a</t>
    </r>
    <r>
      <rPr>
        <sz val="10"/>
        <rFont val="Arial"/>
        <family val="2"/>
      </rPr>
      <t xml:space="preserve">ll vendor-supplied default passwords or similar “published” access codes for all installed operating systems, database management systems, network devices, application packages, and any other commercially produced IT products. </t>
    </r>
    <r>
      <rPr>
        <i/>
        <sz val="10"/>
        <rFont val="Arial"/>
        <family val="2"/>
      </rPr>
      <t xml:space="preserve"> </t>
    </r>
  </si>
  <si>
    <r>
      <t>6. Uses passwords or passphrases that are a min. of 8 characters, expire at least annually &amp; have complexity requirements.</t>
    </r>
    <r>
      <rPr>
        <sz val="10"/>
        <rFont val="Arial"/>
        <family val="2"/>
      </rPr>
      <t xml:space="preserve">  </t>
    </r>
  </si>
  <si>
    <t xml:space="preserve">7. Ensures that passwords are never stored in clear text </t>
  </si>
  <si>
    <t>8. Includes  systems and software security audit in periodic vulnerability assessments</t>
  </si>
  <si>
    <r>
      <t xml:space="preserve">9. Manages file and directory permissions following least privilege and need-to-know practices. </t>
    </r>
    <r>
      <rPr>
        <i/>
        <sz val="10"/>
        <rFont val="Arial"/>
        <family val="2"/>
      </rPr>
      <t xml:space="preserve">  </t>
    </r>
  </si>
  <si>
    <t>10. Implements redundancy or high availability for critical functions.</t>
  </si>
  <si>
    <r>
      <t>11. Implements multi-factor authentication for all user access</t>
    </r>
    <r>
      <rPr>
        <i/>
        <sz val="10"/>
        <rFont val="Arial"/>
        <family val="2"/>
      </rPr>
      <t xml:space="preserve"> </t>
    </r>
  </si>
  <si>
    <t>12. Formally approves, tests and logs all system changes.</t>
  </si>
  <si>
    <t>13. Uses artificial data in both development and test environments.</t>
  </si>
  <si>
    <t>14. Limits access to development and test environments to personnel with a need to know.</t>
  </si>
  <si>
    <t>15. Sets the account lockout feature for successive failed logon attempts on all system's support computers.</t>
  </si>
  <si>
    <t xml:space="preserve">1. Ensures that if the application integrates with portable devices, confidential information is encrypted when stored on these portable devices and requires password access.  </t>
  </si>
  <si>
    <t>2. Ensures that access to confidential information, across a public connection, is encrypted with a secured connection and requires user authentication.</t>
  </si>
  <si>
    <t xml:space="preserve">3. Implements protections for CVEs (Common Vulnerabilities &amp; Exposures) in a timely manner to protect from exploits. </t>
  </si>
  <si>
    <t>4. Audits the application against the OWASP Top 10 Application Security Risks.</t>
  </si>
  <si>
    <t xml:space="preserve">5. Ensures that application server and database software technologies are kept up-to-date with the latest security patches. </t>
  </si>
  <si>
    <t>6. Remediates Critical Vulnerabilities within 30 days of discovery.</t>
  </si>
  <si>
    <t>7. Remediates High Vulnerabilities within 60 days of discovery.</t>
  </si>
  <si>
    <t>8. Performs security code reviews as part of their SDL.</t>
  </si>
  <si>
    <t>1. Will provide relevant certificates of applicable ISO 27001 certification.</t>
  </si>
  <si>
    <t>2. Will provide relevant certificates of applicable Cyber Essentials certification.</t>
  </si>
  <si>
    <t xml:space="preserve">3. Can provide documentation of its PCI-DSS compliance if the vendor manages any payment card information, on behalf of LBD. </t>
  </si>
  <si>
    <t>4. Uses industry standard best practices for application security (e.g. OWASP).</t>
  </si>
  <si>
    <t xml:space="preserve">1. Immediately removes, or modifies access, when employees terminate, transfer, or change job functions.  </t>
  </si>
  <si>
    <r>
      <t xml:space="preserve">2. Achieves individual accountability by assigning unique IDs and prohibiting password sharing. </t>
    </r>
    <r>
      <rPr>
        <i/>
        <sz val="10"/>
        <color indexed="8"/>
        <rFont val="Arial"/>
        <family val="2"/>
      </rPr>
      <t xml:space="preserve"> </t>
    </r>
  </si>
  <si>
    <t xml:space="preserve">3. Ensures that critical data, or systems, are accessible by at least two trusted and authorised individuals, in order to limit having a single point of service failure. </t>
  </si>
  <si>
    <t xml:space="preserve">4.  Ensures that users have the authority to only read or modify those programs, or data, which are needed to perform their duties. </t>
  </si>
  <si>
    <t xml:space="preserve">1. Reviews access permissions monthly for all server files, databases, application, etc. </t>
  </si>
  <si>
    <r>
      <t>2. Implements system event logging on all servers and records at a minimum who, what, and when for all transactions.</t>
    </r>
    <r>
      <rPr>
        <i/>
        <sz val="10"/>
        <rFont val="Arial"/>
        <family val="2"/>
      </rPr>
      <t xml:space="preserve">  </t>
    </r>
  </si>
  <si>
    <r>
      <t xml:space="preserve">3. Reviews and analyses after hours system accesses, at least monthly. </t>
    </r>
    <r>
      <rPr>
        <i/>
        <sz val="10"/>
        <rFont val="Arial"/>
        <family val="2"/>
      </rPr>
      <t xml:space="preserve"> </t>
    </r>
  </si>
  <si>
    <r>
      <t>5. Reviews and removes dormant accounts on systems at least monthly.</t>
    </r>
    <r>
      <rPr>
        <i/>
        <sz val="10"/>
        <rFont val="Arial"/>
        <family val="2"/>
      </rPr>
      <t xml:space="preserve"> </t>
    </r>
  </si>
  <si>
    <r>
      <t xml:space="preserve">4. Reviews system logs for failed logins, or failed access attempts at least quarterly. </t>
    </r>
    <r>
      <rPr>
        <i/>
        <sz val="10"/>
        <rFont val="Arial"/>
        <family val="2"/>
      </rPr>
      <t xml:space="preserve"> </t>
    </r>
  </si>
  <si>
    <r>
      <t xml:space="preserve">6. Reviews web server logs weekly </t>
    </r>
    <r>
      <rPr>
        <sz val="10"/>
        <color indexed="8"/>
        <rFont val="Arial"/>
        <family val="2"/>
      </rPr>
      <t>for possible intrusion attempts and daily for significant changes in log file size as an indicator of compromise.</t>
    </r>
  </si>
  <si>
    <t>7. Reviews network and firewall logs at least monthly</t>
  </si>
  <si>
    <t>8. Reviews wireless access logs at least monthly.</t>
  </si>
  <si>
    <t>9. Performs scanning for rogue access points at least quarterly.</t>
  </si>
  <si>
    <r>
      <t xml:space="preserve">10. Actively manages IDS/IPS systems and alert notifications have been implemented. 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 </t>
    </r>
  </si>
  <si>
    <t>12. Performs penetration testing at least anually.</t>
  </si>
  <si>
    <t>11. Performs vulnerability scanning at least quarterly.</t>
  </si>
  <si>
    <t>13. Checks routinely that password complexity is adhered to.</t>
  </si>
  <si>
    <r>
      <t xml:space="preserve">1. Controls access to secure areas. E.g. key distribution management (both physical and electronic), paper/electronic logs, monitoring of secure areas doors, etc. </t>
    </r>
    <r>
      <rPr>
        <i/>
        <sz val="10"/>
        <color indexed="8"/>
        <rFont val="Arial"/>
        <family val="2"/>
      </rPr>
      <t xml:space="preserve"> </t>
    </r>
  </si>
  <si>
    <r>
      <t xml:space="preserve">2. Controls access to server rooms and follows least privilege and need-to-know practices for those facilities. </t>
    </r>
    <r>
      <rPr>
        <i/>
        <sz val="10"/>
        <rFont val="Arial"/>
        <family val="2"/>
      </rPr>
      <t xml:space="preserve"> </t>
    </r>
  </si>
  <si>
    <r>
      <t>3. Has special safeguards in place for computer rooms. e.g. cipher locks, restricted access, room access log, card swipe access control, etc.</t>
    </r>
    <r>
      <rPr>
        <i/>
        <sz val="10"/>
        <color indexed="8"/>
        <rFont val="Arial"/>
        <family val="2"/>
      </rPr>
      <t xml:space="preserve">  </t>
    </r>
  </si>
  <si>
    <t xml:space="preserve">4. Securely disposes printed confidential information. </t>
  </si>
  <si>
    <t xml:space="preserve">5. Prohibits or encrypts confidential &amp; sensitive information on laptops &amp; mobile devices. </t>
  </si>
  <si>
    <t xml:space="preserve">6. Positions desktops, which display confidential information, in order to protect from unauthorised viewing. </t>
  </si>
  <si>
    <t xml:space="preserve">7. Escorts all visitors in computer rooms or server areas. </t>
  </si>
  <si>
    <t xml:space="preserve">8. Implements appropriate environmental controls, where possible, to manage equipment risks. E.g. fire safety, temperature, humidity, battery backup, etc. </t>
  </si>
  <si>
    <r>
      <t xml:space="preserve">9. Has no external signage indicating the content or value of the server room or any room containing confidential customer information.  </t>
    </r>
    <r>
      <rPr>
        <i/>
        <sz val="10"/>
        <color indexed="8"/>
        <rFont val="Arial"/>
        <family val="2"/>
      </rPr>
      <t xml:space="preserve">  </t>
    </r>
  </si>
  <si>
    <t>10. Provides an export copy of all of the customer's data in a mutually agreed upon format at the end of the contract.</t>
  </si>
  <si>
    <r>
      <t xml:space="preserve">11. Follows forensically secure data destruction processes for confidential data on hard drives, tapes &amp; removable media when it's no longer needed and at the end of the contract term. </t>
    </r>
    <r>
      <rPr>
        <i/>
        <sz val="10"/>
        <color indexed="8"/>
        <rFont val="Arial"/>
        <family val="2"/>
      </rPr>
      <t xml:space="preserve"> </t>
    </r>
  </si>
  <si>
    <t>2. Has emergency procedures and responsibilities documented and stored securely at multiple sites.</t>
  </si>
  <si>
    <t xml:space="preserve">3. Reviews and updates the crisis management plan at least annually. </t>
  </si>
  <si>
    <r>
      <t xml:space="preserve">4. Has identified critical business systems that must be available within specified timeframes, in case of a disaster. </t>
    </r>
    <r>
      <rPr>
        <i/>
        <sz val="10"/>
        <color indexed="8"/>
        <rFont val="Arial"/>
        <family val="2"/>
      </rPr>
      <t xml:space="preserve"> </t>
    </r>
  </si>
  <si>
    <t>J.Crisis &amp; Incident Management</t>
  </si>
  <si>
    <r>
      <t xml:space="preserve">5. Has identified cross-functional dependencies, so as to determine how the failure in one system may negatively impact another one. </t>
    </r>
    <r>
      <rPr>
        <i/>
        <sz val="10"/>
        <color indexed="8"/>
        <rFont val="Arial"/>
        <family val="2"/>
      </rPr>
      <t xml:space="preserve"> </t>
    </r>
  </si>
  <si>
    <t>6. Has written backup procedures and processes.</t>
  </si>
  <si>
    <t xml:space="preserve">7. Tests the integrity of backup media quarterly. </t>
  </si>
  <si>
    <r>
      <t xml:space="preserve">8. Stores backup media in a secure manner and controls access. </t>
    </r>
    <r>
      <rPr>
        <i/>
        <sz val="10"/>
        <color indexed="8"/>
        <rFont val="Arial"/>
        <family val="2"/>
      </rPr>
      <t xml:space="preserve"> </t>
    </r>
  </si>
  <si>
    <t>9. Maintains a documented and tested business continuity plan.</t>
  </si>
  <si>
    <t>10. Maintains a documented and tested disaster recovery plan.</t>
  </si>
  <si>
    <t>11. Uses off-site storage and has documented retrieval procedures for backups.</t>
  </si>
  <si>
    <t>12. Password protects and encrypts all backups.</t>
  </si>
  <si>
    <t xml:space="preserve">1. Has a documented crisis management plan for mission critical IT operations.   </t>
  </si>
  <si>
    <r>
      <t xml:space="preserve">13. Provides rapid access to backup data. </t>
    </r>
    <r>
      <rPr>
        <i/>
        <sz val="10"/>
        <color indexed="8"/>
        <rFont val="Arial"/>
        <family val="2"/>
      </rPr>
      <t xml:space="preserve"> </t>
    </r>
  </si>
  <si>
    <t xml:space="preserve">14. Labels backup media appropriately, to avoid errors or data exposure. </t>
  </si>
  <si>
    <t>1. Confidentiality agreements have been signed before proprietary and/or confidential information is shared with the vendor's third-parties</t>
  </si>
  <si>
    <t>2. Vendor's third-party contracts, or agreements, are in place and contain appropriate risk coverage for customer requirements.</t>
  </si>
  <si>
    <t>3. Vendor's business associates are aware of customer security policies and what is required of them.</t>
  </si>
  <si>
    <t>4. Vendor's business associate agreements document the agreed transfer of customer's data when the relationship terminates.</t>
  </si>
  <si>
    <t>8. Requires IT and Infosec employees to be educated and certified.</t>
  </si>
  <si>
    <t>13. Requires contractors, third-party contractors, vendors, outsourcing ventures, or other external third-party contracts to comply with policies and customer agreements.</t>
  </si>
  <si>
    <t>14. Maintains an annual user Information Security awareness program.</t>
  </si>
  <si>
    <t>15. Has a formal routine Information Security risk management program for risk assessments and risk management.</t>
  </si>
  <si>
    <t>2. Implements network and web firewall protection.</t>
  </si>
  <si>
    <t>Crisis &amp; Incident Management Total</t>
  </si>
  <si>
    <t>Within a week's notice</t>
  </si>
  <si>
    <t>Preparing a policy on protecting telephone and voice recordings</t>
  </si>
  <si>
    <t>CISSP/CRISC Certification required as a baseline</t>
  </si>
  <si>
    <t>Yes we have termination in place. Working on role transfer procedures.</t>
  </si>
  <si>
    <t>Could you kindly provide a timeline for the completion of job transfer procedures?</t>
  </si>
  <si>
    <t>Could you kindly provide a timeline for the completion of a checks and balances process?</t>
  </si>
  <si>
    <t>Yes 24/7 helpline provided</t>
  </si>
  <si>
    <t>Reviewed annually</t>
  </si>
  <si>
    <t>Based on NIST</t>
  </si>
  <si>
    <t>Will share via WebEx</t>
  </si>
  <si>
    <t>3rd party</t>
  </si>
  <si>
    <t>Could you provide the details of the 3rd party?</t>
  </si>
  <si>
    <t>For Exchange email servers only</t>
  </si>
  <si>
    <t>Additional costs are incurred by customers requesting a dedicated server</t>
  </si>
  <si>
    <t>Could you let us know how the risk is reduced to each customer?</t>
  </si>
  <si>
    <t>Using VPN technology</t>
  </si>
  <si>
    <t>We secure our development environments but not our test environments</t>
  </si>
  <si>
    <t>Only on servers</t>
  </si>
  <si>
    <t>Only encrypted USBs allowed on the network and USB use is restricted to 2 IT employees for IT support work.</t>
  </si>
  <si>
    <t>Patch management process in place to resolve CVEs promptly</t>
  </si>
  <si>
    <t>Within 60 days</t>
  </si>
  <si>
    <t>Within 90 days</t>
  </si>
  <si>
    <t>Manual and Automated Code Reviews at each stage of the SDL</t>
  </si>
  <si>
    <t>N/A</t>
  </si>
  <si>
    <t>Certificate attached</t>
  </si>
  <si>
    <t>Quarterly</t>
  </si>
  <si>
    <t>Monthly</t>
  </si>
  <si>
    <t>Outsourced</t>
  </si>
  <si>
    <t>Realtime vulnerability scanning on critical systems</t>
  </si>
  <si>
    <t>Configured in Active Directory</t>
  </si>
  <si>
    <t>Tested every six months, not quarterly</t>
  </si>
  <si>
    <t>Password protection only</t>
  </si>
  <si>
    <t>Within 24 hours</t>
  </si>
  <si>
    <t>Could this be shortened for critical data backups to 6 hours</t>
  </si>
  <si>
    <t>Due diligence questionnaire sent out to third-parties before onboarding</t>
  </si>
  <si>
    <t>Will provide a summary only</t>
  </si>
  <si>
    <t>Plan to be tested in Q4 2021</t>
  </si>
  <si>
    <t>Currently working on a checks and balances process</t>
  </si>
  <si>
    <t>Yes</t>
  </si>
  <si>
    <t>Cert due to expire on 20/08/2021 insert task in team calendar to chase for a new certificate</t>
  </si>
  <si>
    <t>+</t>
  </si>
  <si>
    <r>
      <t xml:space="preserve">                                    INFORMATION SECURITY  -  </t>
    </r>
    <r>
      <rPr>
        <b/>
        <u val="double"/>
        <sz val="18"/>
        <color rgb="FFFF0000"/>
        <rFont val="Arial"/>
        <family val="2"/>
      </rPr>
      <t>SAMPLE</t>
    </r>
    <r>
      <rPr>
        <b/>
        <sz val="18"/>
        <rFont val="Arial"/>
        <family val="2"/>
      </rPr>
      <t xml:space="preserve"> - THIRD-PARTY ASSESSMENT QUESTIONNAIRE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</si>
</sst>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C000"/>
      <name val="Arial"/>
      <family val="2"/>
    </font>
    <font>
      <sz val="11"/>
      <color rgb="FFFFC000"/>
      <name val="Arial"/>
      <family val="2"/>
    </font>
    <font>
      <sz val="10"/>
      <color rgb="FFFFCC00"/>
      <name val="Arial"/>
      <family val="2"/>
    </font>
    <font>
      <b/>
      <sz val="11"/>
      <color rgb="FFFFC000"/>
      <name val="Arial"/>
      <family val="2"/>
    </font>
    <font>
      <b/>
      <sz val="12"/>
      <color rgb="FFFFC000"/>
      <name val="Arial"/>
      <family val="2"/>
    </font>
    <font>
      <b/>
      <sz val="11"/>
      <color rgb="FFFFCC00"/>
      <name val="Arial"/>
      <family val="2"/>
    </font>
    <font>
      <b/>
      <sz val="9"/>
      <color rgb="FFFFCC00"/>
      <name val="Arial"/>
      <family val="2"/>
    </font>
    <font>
      <b/>
      <i/>
      <u/>
      <sz val="11"/>
      <color rgb="FFFFCC00"/>
      <name val="Arial"/>
      <family val="2"/>
    </font>
    <font>
      <b/>
      <i/>
      <sz val="11"/>
      <color rgb="FFFFCC00"/>
      <name val="Arial"/>
      <family val="2"/>
    </font>
    <font>
      <b/>
      <sz val="10"/>
      <color rgb="FFFFCC00"/>
      <name val="Arial"/>
      <family val="2"/>
    </font>
    <font>
      <b/>
      <sz val="10"/>
      <color rgb="FFFFC000"/>
      <name val="Arial"/>
      <family val="2"/>
    </font>
    <font>
      <b/>
      <sz val="10"/>
      <color rgb="FFC00000"/>
      <name val="Arial"/>
      <family val="2"/>
    </font>
    <font>
      <b/>
      <i/>
      <sz val="11"/>
      <color rgb="FFC00000"/>
      <name val="Arial"/>
      <family val="2"/>
    </font>
    <font>
      <sz val="10"/>
      <color rgb="FFC0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12"/>
      <color rgb="FFC00000"/>
      <name val="Arial"/>
      <family val="2"/>
    </font>
    <font>
      <b/>
      <u/>
      <sz val="11"/>
      <color rgb="FFFFC000"/>
      <name val="Arial"/>
      <family val="2"/>
    </font>
    <font>
      <b/>
      <u/>
      <sz val="9"/>
      <color rgb="FFFFCC00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i/>
      <sz val="11"/>
      <color rgb="FFC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color indexed="12"/>
      <name val="Arial"/>
      <family val="2"/>
    </font>
    <font>
      <sz val="11"/>
      <color rgb="FFFFCC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 val="double"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3" fillId="2" borderId="0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wrapText="1"/>
    </xf>
    <xf numFmtId="0" fontId="15" fillId="2" borderId="6" xfId="0" applyNumberFormat="1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left" wrapText="1"/>
    </xf>
    <xf numFmtId="0" fontId="15" fillId="2" borderId="8" xfId="0" applyNumberFormat="1" applyFont="1" applyFill="1" applyBorder="1" applyAlignment="1">
      <alignment horizontal="left"/>
    </xf>
    <xf numFmtId="0" fontId="16" fillId="2" borderId="8" xfId="0" applyNumberFormat="1" applyFont="1" applyFill="1" applyBorder="1" applyAlignment="1">
      <alignment horizontal="left" wrapText="1"/>
    </xf>
    <xf numFmtId="0" fontId="15" fillId="2" borderId="2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 wrapText="1"/>
    </xf>
    <xf numFmtId="0" fontId="15" fillId="2" borderId="0" xfId="0" applyNumberFormat="1" applyFont="1" applyFill="1" applyBorder="1" applyAlignment="1">
      <alignment horizontal="left" vertical="center"/>
    </xf>
    <xf numFmtId="0" fontId="16" fillId="2" borderId="0" xfId="0" applyNumberFormat="1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horizontal="left"/>
    </xf>
    <xf numFmtId="0" fontId="12" fillId="2" borderId="0" xfId="0" applyNumberFormat="1" applyFont="1" applyFill="1" applyBorder="1" applyAlignment="1">
      <alignment horizontal="left" wrapText="1"/>
    </xf>
    <xf numFmtId="0" fontId="15" fillId="2" borderId="0" xfId="0" applyNumberFormat="1" applyFont="1" applyFill="1" applyBorder="1" applyAlignment="1">
      <alignment horizontal="left"/>
    </xf>
    <xf numFmtId="0" fontId="16" fillId="2" borderId="0" xfId="0" applyNumberFormat="1" applyFont="1" applyFill="1" applyBorder="1" applyAlignment="1">
      <alignment horizontal="left" wrapText="1"/>
    </xf>
    <xf numFmtId="0" fontId="12" fillId="2" borderId="0" xfId="0" applyNumberFormat="1" applyFont="1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3" borderId="0" xfId="0" applyNumberFormat="1" applyFill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NumberFormat="1" applyFont="1" applyFill="1" applyAlignment="1">
      <alignment wrapText="1"/>
    </xf>
    <xf numFmtId="0" fontId="12" fillId="3" borderId="0" xfId="0" applyNumberFormat="1" applyFont="1" applyFill="1" applyAlignment="1">
      <alignment wrapText="1"/>
    </xf>
    <xf numFmtId="0" fontId="14" fillId="3" borderId="0" xfId="0" applyNumberFormat="1" applyFont="1" applyFill="1" applyAlignment="1">
      <alignment wrapText="1"/>
    </xf>
    <xf numFmtId="0" fontId="12" fillId="3" borderId="0" xfId="0" applyNumberFormat="1" applyFont="1" applyFill="1" applyAlignment="1">
      <alignment horizontal="left" vertical="center" wrapText="1"/>
    </xf>
    <xf numFmtId="0" fontId="14" fillId="2" borderId="0" xfId="0" applyNumberFormat="1" applyFont="1" applyFill="1" applyAlignment="1">
      <alignment wrapText="1"/>
    </xf>
    <xf numFmtId="0" fontId="9" fillId="3" borderId="2" xfId="0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wrapText="1"/>
    </xf>
    <xf numFmtId="0" fontId="3" fillId="3" borderId="0" xfId="0" applyNumberFormat="1" applyFont="1" applyFill="1" applyAlignment="1">
      <alignment vertical="center"/>
    </xf>
    <xf numFmtId="0" fontId="4" fillId="2" borderId="0" xfId="1" applyNumberFormat="1" applyFill="1" applyAlignment="1" applyProtection="1">
      <alignment wrapText="1"/>
    </xf>
    <xf numFmtId="0" fontId="17" fillId="2" borderId="7" xfId="0" applyNumberFormat="1" applyFont="1" applyFill="1" applyBorder="1" applyAlignment="1">
      <alignment vertical="top"/>
    </xf>
    <xf numFmtId="0" fontId="17" fillId="2" borderId="1" xfId="0" applyNumberFormat="1" applyFont="1" applyFill="1" applyBorder="1" applyAlignment="1">
      <alignment vertical="top"/>
    </xf>
    <xf numFmtId="0" fontId="17" fillId="2" borderId="0" xfId="0" applyNumberFormat="1" applyFont="1" applyFill="1" applyBorder="1" applyAlignment="1">
      <alignment vertical="top" wrapText="1"/>
    </xf>
    <xf numFmtId="0" fontId="17" fillId="2" borderId="3" xfId="0" applyNumberFormat="1" applyFont="1" applyFill="1" applyBorder="1" applyAlignment="1">
      <alignment vertical="top" wrapText="1"/>
    </xf>
    <xf numFmtId="0" fontId="18" fillId="2" borderId="0" xfId="0" applyNumberFormat="1" applyFont="1" applyFill="1" applyBorder="1" applyAlignment="1">
      <alignment wrapText="1"/>
    </xf>
    <xf numFmtId="0" fontId="20" fillId="2" borderId="0" xfId="0" applyNumberFormat="1" applyFont="1" applyFill="1" applyBorder="1" applyAlignment="1">
      <alignment wrapText="1"/>
    </xf>
    <xf numFmtId="0" fontId="21" fillId="2" borderId="6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5" fillId="3" borderId="10" xfId="0" applyNumberFormat="1" applyFont="1" applyFill="1" applyBorder="1" applyAlignment="1">
      <alignment wrapText="1"/>
    </xf>
    <xf numFmtId="0" fontId="5" fillId="3" borderId="11" xfId="0" applyNumberFormat="1" applyFont="1" applyFill="1" applyBorder="1" applyAlignment="1">
      <alignment wrapText="1"/>
    </xf>
    <xf numFmtId="0" fontId="5" fillId="3" borderId="2" xfId="0" applyNumberFormat="1" applyFont="1" applyFill="1" applyBorder="1" applyAlignment="1"/>
    <xf numFmtId="0" fontId="5" fillId="3" borderId="0" xfId="0" applyNumberFormat="1" applyFont="1" applyFill="1" applyBorder="1" applyAlignment="1"/>
    <xf numFmtId="0" fontId="8" fillId="3" borderId="2" xfId="0" applyNumberFormat="1" applyFont="1" applyFill="1" applyBorder="1" applyAlignment="1">
      <alignment vertical="top" wrapText="1"/>
    </xf>
    <xf numFmtId="0" fontId="8" fillId="3" borderId="0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vertical="top"/>
    </xf>
    <xf numFmtId="0" fontId="4" fillId="3" borderId="2" xfId="1" applyNumberFormat="1" applyFont="1" applyFill="1" applyBorder="1" applyAlignment="1" applyProtection="1">
      <alignment vertical="top"/>
    </xf>
    <xf numFmtId="0" fontId="4" fillId="3" borderId="0" xfId="1" applyNumberFormat="1" applyFont="1" applyFill="1" applyBorder="1" applyAlignment="1" applyProtection="1">
      <alignment vertical="top"/>
    </xf>
    <xf numFmtId="1" fontId="21" fillId="2" borderId="0" xfId="0" applyNumberFormat="1" applyFont="1" applyFill="1" applyBorder="1" applyAlignment="1">
      <alignment horizontal="left" vertical="center" wrapText="1"/>
    </xf>
    <xf numFmtId="0" fontId="17" fillId="2" borderId="0" xfId="0" applyNumberFormat="1" applyFont="1" applyFill="1" applyBorder="1" applyAlignment="1"/>
    <xf numFmtId="1" fontId="22" fillId="2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left" wrapText="1"/>
    </xf>
    <xf numFmtId="0" fontId="3" fillId="2" borderId="0" xfId="0" applyNumberFormat="1" applyFont="1" applyFill="1" applyAlignment="1">
      <alignment wrapText="1"/>
    </xf>
    <xf numFmtId="0" fontId="15" fillId="2" borderId="0" xfId="0" applyNumberFormat="1" applyFont="1" applyFill="1" applyBorder="1" applyAlignment="1"/>
    <xf numFmtId="0" fontId="24" fillId="3" borderId="5" xfId="0" applyNumberFormat="1" applyFont="1" applyFill="1" applyBorder="1" applyAlignment="1">
      <alignment wrapText="1"/>
    </xf>
    <xf numFmtId="0" fontId="25" fillId="3" borderId="0" xfId="0" applyNumberFormat="1" applyFont="1" applyFill="1" applyAlignment="1">
      <alignment wrapText="1"/>
    </xf>
    <xf numFmtId="0" fontId="24" fillId="3" borderId="20" xfId="0" applyFont="1" applyFill="1" applyBorder="1" applyAlignment="1">
      <alignment wrapText="1"/>
    </xf>
    <xf numFmtId="0" fontId="23" fillId="3" borderId="0" xfId="0" applyNumberFormat="1" applyFont="1" applyFill="1" applyAlignment="1">
      <alignment wrapText="1"/>
    </xf>
    <xf numFmtId="0" fontId="24" fillId="3" borderId="14" xfId="0" applyFont="1" applyFill="1" applyBorder="1" applyAlignment="1">
      <alignment wrapText="1"/>
    </xf>
    <xf numFmtId="0" fontId="3" fillId="0" borderId="0" xfId="0" applyFont="1"/>
    <xf numFmtId="0" fontId="2" fillId="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8" fillId="3" borderId="5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wrapText="1"/>
    </xf>
    <xf numFmtId="0" fontId="26" fillId="3" borderId="30" xfId="0" applyNumberFormat="1" applyFont="1" applyFill="1" applyBorder="1" applyAlignment="1">
      <alignment horizontal="center" wrapText="1"/>
    </xf>
    <xf numFmtId="0" fontId="31" fillId="3" borderId="29" xfId="0" applyNumberFormat="1" applyFont="1" applyFill="1" applyBorder="1" applyAlignment="1">
      <alignment horizontal="left" wrapText="1"/>
    </xf>
    <xf numFmtId="0" fontId="31" fillId="3" borderId="28" xfId="0" applyNumberFormat="1" applyFont="1" applyFill="1" applyBorder="1" applyAlignment="1">
      <alignment wrapText="1"/>
    </xf>
    <xf numFmtId="0" fontId="32" fillId="3" borderId="0" xfId="0" applyNumberFormat="1" applyFont="1" applyFill="1" applyAlignment="1">
      <alignment wrapText="1"/>
    </xf>
    <xf numFmtId="0" fontId="31" fillId="3" borderId="25" xfId="0" applyNumberFormat="1" applyFont="1" applyFill="1" applyBorder="1" applyAlignment="1">
      <alignment horizontal="left" vertical="center" wrapText="1"/>
    </xf>
    <xf numFmtId="0" fontId="31" fillId="3" borderId="0" xfId="0" applyNumberFormat="1" applyFont="1" applyFill="1" applyAlignment="1">
      <alignment wrapText="1"/>
    </xf>
    <xf numFmtId="0" fontId="31" fillId="3" borderId="29" xfId="0" applyNumberFormat="1" applyFont="1" applyFill="1" applyBorder="1" applyAlignment="1">
      <alignment wrapText="1"/>
    </xf>
    <xf numFmtId="0" fontId="31" fillId="3" borderId="16" xfId="0" applyNumberFormat="1" applyFont="1" applyFill="1" applyBorder="1" applyAlignment="1">
      <alignment wrapText="1"/>
    </xf>
    <xf numFmtId="0" fontId="31" fillId="3" borderId="30" xfId="0" applyNumberFormat="1" applyFont="1" applyFill="1" applyBorder="1" applyAlignment="1">
      <alignment horizontal="center" vertical="center" wrapText="1"/>
    </xf>
    <xf numFmtId="0" fontId="31" fillId="3" borderId="3" xfId="0" applyNumberFormat="1" applyFont="1" applyFill="1" applyBorder="1" applyAlignment="1">
      <alignment horizontal="center" vertical="center" wrapText="1"/>
    </xf>
    <xf numFmtId="0" fontId="31" fillId="3" borderId="17" xfId="0" applyNumberFormat="1" applyFont="1" applyFill="1" applyBorder="1" applyAlignment="1">
      <alignment horizontal="left" vertical="center" wrapText="1"/>
    </xf>
    <xf numFmtId="0" fontId="31" fillId="3" borderId="30" xfId="0" applyNumberFormat="1" applyFont="1" applyFill="1" applyBorder="1" applyAlignment="1">
      <alignment horizontal="center" wrapText="1"/>
    </xf>
    <xf numFmtId="0" fontId="31" fillId="3" borderId="3" xfId="0" applyNumberFormat="1" applyFont="1" applyFill="1" applyBorder="1" applyAlignment="1">
      <alignment horizontal="center" wrapText="1"/>
    </xf>
    <xf numFmtId="0" fontId="32" fillId="3" borderId="19" xfId="0" applyNumberFormat="1" applyFont="1" applyFill="1" applyBorder="1" applyAlignment="1">
      <alignment horizontal="left" vertical="center" wrapText="1"/>
    </xf>
    <xf numFmtId="0" fontId="32" fillId="3" borderId="3" xfId="0" applyNumberFormat="1" applyFont="1" applyFill="1" applyBorder="1" applyAlignment="1">
      <alignment horizontal="left" vertical="center" wrapText="1"/>
    </xf>
    <xf numFmtId="0" fontId="33" fillId="3" borderId="27" xfId="0" applyNumberFormat="1" applyFont="1" applyFill="1" applyBorder="1" applyAlignment="1">
      <alignment wrapText="1"/>
    </xf>
    <xf numFmtId="0" fontId="24" fillId="3" borderId="34" xfId="0" applyFont="1" applyFill="1" applyBorder="1" applyAlignment="1">
      <alignment wrapText="1"/>
    </xf>
    <xf numFmtId="0" fontId="27" fillId="3" borderId="26" xfId="0" applyNumberFormat="1" applyFont="1" applyFill="1" applyBorder="1" applyAlignment="1">
      <alignment horizont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23" fillId="3" borderId="25" xfId="0" applyNumberFormat="1" applyFont="1" applyFill="1" applyBorder="1" applyAlignment="1">
      <alignment horizontal="center" vertical="center" wrapText="1"/>
    </xf>
    <xf numFmtId="0" fontId="23" fillId="3" borderId="17" xfId="0" applyNumberFormat="1" applyFont="1" applyFill="1" applyBorder="1" applyAlignment="1">
      <alignment horizontal="center" vertical="center" wrapText="1"/>
    </xf>
    <xf numFmtId="0" fontId="31" fillId="3" borderId="28" xfId="0" applyNumberFormat="1" applyFont="1" applyFill="1" applyBorder="1" applyAlignment="1">
      <alignment horizontal="center" wrapText="1"/>
    </xf>
    <xf numFmtId="0" fontId="31" fillId="3" borderId="25" xfId="0" applyNumberFormat="1" applyFont="1" applyFill="1" applyBorder="1" applyAlignment="1">
      <alignment horizontal="center" vertical="center" wrapText="1"/>
    </xf>
    <xf numFmtId="0" fontId="31" fillId="3" borderId="35" xfId="0" applyNumberFormat="1" applyFont="1" applyFill="1" applyBorder="1" applyAlignment="1">
      <alignment horizontal="center" wrapText="1"/>
    </xf>
    <xf numFmtId="0" fontId="31" fillId="3" borderId="17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wrapText="1"/>
    </xf>
    <xf numFmtId="0" fontId="31" fillId="3" borderId="19" xfId="0" applyNumberFormat="1" applyFont="1" applyFill="1" applyBorder="1" applyAlignment="1">
      <alignment horizontal="center" vertical="center" wrapText="1"/>
    </xf>
    <xf numFmtId="0" fontId="32" fillId="3" borderId="17" xfId="0" applyNumberFormat="1" applyFont="1" applyFill="1" applyBorder="1" applyAlignment="1">
      <alignment horizontal="center" vertical="center" wrapText="1"/>
    </xf>
    <xf numFmtId="0" fontId="31" fillId="3" borderId="26" xfId="0" applyNumberFormat="1" applyFont="1" applyFill="1" applyBorder="1" applyAlignment="1">
      <alignment horizontal="center" vertical="center" wrapText="1"/>
    </xf>
    <xf numFmtId="0" fontId="34" fillId="3" borderId="11" xfId="0" applyNumberFormat="1" applyFont="1" applyFill="1" applyBorder="1" applyAlignment="1">
      <alignment wrapText="1"/>
    </xf>
    <xf numFmtId="0" fontId="34" fillId="3" borderId="0" xfId="0" applyNumberFormat="1" applyFont="1" applyFill="1" applyBorder="1" applyAlignment="1"/>
    <xf numFmtId="0" fontId="35" fillId="3" borderId="0" xfId="0" applyNumberFormat="1" applyFont="1" applyFill="1" applyBorder="1" applyAlignment="1">
      <alignment vertical="top" wrapText="1"/>
    </xf>
    <xf numFmtId="0" fontId="35" fillId="3" borderId="0" xfId="0" applyNumberFormat="1" applyFont="1" applyFill="1" applyBorder="1" applyAlignment="1">
      <alignment vertical="top"/>
    </xf>
    <xf numFmtId="0" fontId="36" fillId="3" borderId="0" xfId="1" applyNumberFormat="1" applyFont="1" applyFill="1" applyBorder="1" applyAlignment="1" applyProtection="1">
      <alignment vertical="top"/>
    </xf>
    <xf numFmtId="0" fontId="37" fillId="2" borderId="8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15" fillId="2" borderId="0" xfId="0" applyNumberFormat="1" applyFont="1" applyFill="1" applyAlignment="1">
      <alignment wrapText="1"/>
    </xf>
    <xf numFmtId="0" fontId="17" fillId="2" borderId="0" xfId="0" applyNumberFormat="1" applyFont="1" applyFill="1" applyAlignment="1">
      <alignment wrapText="1"/>
    </xf>
    <xf numFmtId="0" fontId="13" fillId="2" borderId="0" xfId="0" applyNumberFormat="1" applyFont="1" applyFill="1" applyBorder="1" applyAlignment="1">
      <alignment wrapText="1"/>
    </xf>
    <xf numFmtId="0" fontId="38" fillId="3" borderId="3" xfId="0" applyNumberFormat="1" applyFont="1" applyFill="1" applyBorder="1" applyAlignment="1">
      <alignment horizontal="left" vertical="center" wrapText="1"/>
    </xf>
    <xf numFmtId="0" fontId="34" fillId="3" borderId="3" xfId="0" applyNumberFormat="1" applyFont="1" applyFill="1" applyBorder="1" applyAlignment="1">
      <alignment horizontal="center" wrapText="1"/>
    </xf>
    <xf numFmtId="0" fontId="39" fillId="3" borderId="0" xfId="0" applyNumberFormat="1" applyFont="1" applyFill="1" applyBorder="1" applyAlignment="1">
      <alignment wrapText="1"/>
    </xf>
    <xf numFmtId="0" fontId="39" fillId="3" borderId="0" xfId="0" applyNumberFormat="1" applyFont="1" applyFill="1" applyAlignment="1">
      <alignment wrapText="1"/>
    </xf>
    <xf numFmtId="0" fontId="17" fillId="2" borderId="12" xfId="0" applyNumberFormat="1" applyFont="1" applyFill="1" applyBorder="1" applyAlignment="1">
      <alignment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37" fillId="2" borderId="13" xfId="0" applyNumberFormat="1" applyFont="1" applyFill="1" applyBorder="1" applyAlignment="1">
      <alignment horizontal="left" vertical="center" wrapText="1"/>
    </xf>
    <xf numFmtId="0" fontId="15" fillId="2" borderId="9" xfId="0" applyNumberFormat="1" applyFont="1" applyFill="1" applyBorder="1" applyAlignment="1">
      <alignment horizontal="left" wrapText="1"/>
    </xf>
    <xf numFmtId="0" fontId="15" fillId="2" borderId="3" xfId="0" applyNumberFormat="1" applyFont="1" applyFill="1" applyBorder="1" applyAlignment="1">
      <alignment horizontal="left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39" fillId="3" borderId="17" xfId="0" applyNumberFormat="1" applyFont="1" applyFill="1" applyBorder="1" applyAlignment="1">
      <alignment horizontal="left" vertical="center" wrapText="1"/>
    </xf>
    <xf numFmtId="0" fontId="39" fillId="3" borderId="26" xfId="0" applyNumberFormat="1" applyFont="1" applyFill="1" applyBorder="1" applyAlignment="1">
      <alignment horizontal="left" vertical="center" wrapText="1"/>
    </xf>
    <xf numFmtId="0" fontId="34" fillId="3" borderId="17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 indent="1"/>
    </xf>
    <xf numFmtId="0" fontId="6" fillId="3" borderId="5" xfId="0" applyFont="1" applyFill="1" applyBorder="1" applyAlignment="1">
      <alignment horizontal="left" wrapText="1" indent="1"/>
    </xf>
    <xf numFmtId="1" fontId="0" fillId="0" borderId="0" xfId="0" applyNumberFormat="1"/>
    <xf numFmtId="0" fontId="34" fillId="3" borderId="33" xfId="0" applyNumberFormat="1" applyFont="1" applyFill="1" applyBorder="1" applyAlignment="1">
      <alignment wrapText="1"/>
    </xf>
    <xf numFmtId="0" fontId="34" fillId="3" borderId="3" xfId="0" applyNumberFormat="1" applyFont="1" applyFill="1" applyBorder="1" applyAlignment="1"/>
    <xf numFmtId="0" fontId="35" fillId="3" borderId="3" xfId="0" applyNumberFormat="1" applyFont="1" applyFill="1" applyBorder="1" applyAlignment="1">
      <alignment vertical="top" wrapText="1"/>
    </xf>
    <xf numFmtId="0" fontId="35" fillId="3" borderId="3" xfId="0" applyNumberFormat="1" applyFont="1" applyFill="1" applyBorder="1" applyAlignment="1">
      <alignment vertical="top"/>
    </xf>
    <xf numFmtId="0" fontId="36" fillId="3" borderId="3" xfId="1" applyNumberFormat="1" applyFont="1" applyFill="1" applyBorder="1" applyAlignment="1" applyProtection="1">
      <alignment vertical="top"/>
    </xf>
    <xf numFmtId="0" fontId="27" fillId="3" borderId="4" xfId="0" applyNumberFormat="1" applyFont="1" applyFill="1" applyBorder="1" applyAlignment="1">
      <alignment horizontal="center" wrapText="1"/>
    </xf>
    <xf numFmtId="0" fontId="27" fillId="3" borderId="27" xfId="0" applyNumberFormat="1" applyFont="1" applyFill="1" applyBorder="1" applyAlignment="1">
      <alignment horizontal="center" wrapText="1"/>
    </xf>
    <xf numFmtId="0" fontId="10" fillId="3" borderId="2" xfId="0" applyNumberFormat="1" applyFont="1" applyFill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left" vertical="center" wrapText="1"/>
    </xf>
    <xf numFmtId="0" fontId="31" fillId="3" borderId="4" xfId="0" applyNumberFormat="1" applyFont="1" applyFill="1" applyBorder="1" applyAlignment="1">
      <alignment horizontal="left" vertical="center" wrapText="1"/>
    </xf>
    <xf numFmtId="0" fontId="31" fillId="3" borderId="27" xfId="0" applyNumberFormat="1" applyFont="1" applyFill="1" applyBorder="1" applyAlignment="1">
      <alignment horizontal="left" vertical="center" wrapText="1"/>
    </xf>
    <xf numFmtId="0" fontId="32" fillId="3" borderId="31" xfId="0" applyNumberFormat="1" applyFont="1" applyFill="1" applyBorder="1" applyAlignment="1">
      <alignment horizontal="center" wrapText="1"/>
    </xf>
    <xf numFmtId="0" fontId="32" fillId="3" borderId="32" xfId="0" applyNumberFormat="1" applyFont="1" applyFill="1" applyBorder="1" applyAlignment="1">
      <alignment horizontal="center" wrapText="1"/>
    </xf>
    <xf numFmtId="0" fontId="32" fillId="3" borderId="10" xfId="0" applyNumberFormat="1" applyFont="1" applyFill="1" applyBorder="1" applyAlignment="1">
      <alignment horizontal="center" wrapText="1"/>
    </xf>
    <xf numFmtId="0" fontId="32" fillId="3" borderId="33" xfId="0" applyNumberFormat="1" applyFont="1" applyFill="1" applyBorder="1" applyAlignment="1">
      <alignment horizontal="center" wrapText="1"/>
    </xf>
    <xf numFmtId="0" fontId="31" fillId="3" borderId="23" xfId="0" applyNumberFormat="1" applyFont="1" applyFill="1" applyBorder="1" applyAlignment="1">
      <alignment horizontal="center" wrapText="1"/>
    </xf>
    <xf numFmtId="0" fontId="31" fillId="3" borderId="24" xfId="0" applyNumberFormat="1" applyFont="1" applyFill="1" applyBorder="1" applyAlignment="1">
      <alignment horizontal="center" wrapText="1"/>
    </xf>
    <xf numFmtId="0" fontId="31" fillId="3" borderId="21" xfId="0" applyNumberFormat="1" applyFont="1" applyFill="1" applyBorder="1" applyAlignment="1">
      <alignment horizontal="center" wrapText="1"/>
    </xf>
    <xf numFmtId="0" fontId="31" fillId="3" borderId="18" xfId="0" applyNumberFormat="1" applyFont="1" applyFill="1" applyBorder="1" applyAlignment="1">
      <alignment horizontal="center" wrapText="1"/>
    </xf>
    <xf numFmtId="0" fontId="31" fillId="3" borderId="21" xfId="0" applyNumberFormat="1" applyFont="1" applyFill="1" applyBorder="1" applyAlignment="1">
      <alignment horizontal="center" vertical="center" wrapText="1"/>
    </xf>
    <xf numFmtId="0" fontId="31" fillId="3" borderId="18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3" borderId="3" xfId="0" applyNumberFormat="1" applyFont="1" applyFill="1" applyBorder="1" applyAlignment="1">
      <alignment horizontal="left" vertical="center" wrapText="1"/>
    </xf>
    <xf numFmtId="0" fontId="31" fillId="3" borderId="22" xfId="0" applyNumberFormat="1" applyFont="1" applyFill="1" applyBorder="1" applyAlignment="1">
      <alignment horizontal="center" wrapText="1"/>
    </xf>
    <xf numFmtId="0" fontId="31" fillId="3" borderId="15" xfId="0" applyNumberFormat="1" applyFont="1" applyFill="1" applyBorder="1" applyAlignment="1">
      <alignment horizontal="center" wrapText="1"/>
    </xf>
    <xf numFmtId="0" fontId="10" fillId="3" borderId="10" xfId="0" applyNumberFormat="1" applyFont="1" applyFill="1" applyBorder="1" applyAlignment="1">
      <alignment horizontal="left" vertical="center" wrapText="1"/>
    </xf>
    <xf numFmtId="0" fontId="10" fillId="3" borderId="33" xfId="0" applyNumberFormat="1" applyFont="1" applyFill="1" applyBorder="1" applyAlignment="1">
      <alignment horizontal="left" vertical="center" wrapText="1"/>
    </xf>
    <xf numFmtId="0" fontId="10" fillId="3" borderId="4" xfId="0" applyNumberFormat="1" applyFont="1" applyFill="1" applyBorder="1" applyAlignment="1">
      <alignment horizontal="left" vertical="center" wrapText="1"/>
    </xf>
    <xf numFmtId="0" fontId="10" fillId="3" borderId="27" xfId="0" applyNumberFormat="1" applyFont="1" applyFill="1" applyBorder="1" applyAlignment="1">
      <alignment horizontal="left" vertical="center" wrapText="1"/>
    </xf>
    <xf numFmtId="0" fontId="26" fillId="3" borderId="21" xfId="0" applyNumberFormat="1" applyFont="1" applyFill="1" applyBorder="1" applyAlignment="1">
      <alignment horizontal="center" wrapText="1"/>
    </xf>
    <xf numFmtId="0" fontId="26" fillId="3" borderId="18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Company</a:t>
            </a:r>
            <a:r>
              <a:rPr lang="en-GB" b="1" baseline="0"/>
              <a:t> </a:t>
            </a:r>
            <a:r>
              <a:rPr lang="en-GB" b="1"/>
              <a:t>XYZ</a:t>
            </a:r>
            <a:r>
              <a:rPr lang="en-GB" b="1" baseline="0"/>
              <a:t> Vendor Risk Scoring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Chart!$A$1:$A$11</c:f>
              <c:strCache>
                <c:ptCount val="11"/>
                <c:pt idx="0">
                  <c:v>Privacy</c:v>
                </c:pt>
                <c:pt idx="1">
                  <c:v>Policies</c:v>
                </c:pt>
                <c:pt idx="2">
                  <c:v>Architecture</c:v>
                </c:pt>
                <c:pt idx="3">
                  <c:v>Information Security</c:v>
                </c:pt>
                <c:pt idx="4">
                  <c:v>Application Security</c:v>
                </c:pt>
                <c:pt idx="5">
                  <c:v>Accreditation</c:v>
                </c:pt>
                <c:pt idx="6">
                  <c:v>IAM</c:v>
                </c:pt>
                <c:pt idx="7">
                  <c:v>Monitoring/Reviews</c:v>
                </c:pt>
                <c:pt idx="8">
                  <c:v>Physical Security</c:v>
                </c:pt>
                <c:pt idx="9">
                  <c:v>Crisis Management</c:v>
                </c:pt>
                <c:pt idx="10">
                  <c:v>Vendor's 3rd Parties</c:v>
                </c:pt>
              </c:strCache>
            </c:strRef>
          </c:cat>
          <c:val>
            <c:numRef>
              <c:f>Chart!$D$1:$D$11</c:f>
              <c:numCache>
                <c:formatCode>0</c:formatCode>
                <c:ptCount val="11"/>
                <c:pt idx="0">
                  <c:v>85</c:v>
                </c:pt>
                <c:pt idx="1">
                  <c:v>73.333333333333329</c:v>
                </c:pt>
                <c:pt idx="2">
                  <c:v>92.941176470588232</c:v>
                </c:pt>
                <c:pt idx="3">
                  <c:v>83.75</c:v>
                </c:pt>
                <c:pt idx="4">
                  <c:v>85</c:v>
                </c:pt>
                <c:pt idx="5">
                  <c:v>75</c:v>
                </c:pt>
                <c:pt idx="6">
                  <c:v>100</c:v>
                </c:pt>
                <c:pt idx="7">
                  <c:v>90.769230769230774</c:v>
                </c:pt>
                <c:pt idx="8">
                  <c:v>100</c:v>
                </c:pt>
                <c:pt idx="9">
                  <c:v>90.769230769230774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F-49AE-BFE5-5A19433C8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9441936"/>
        <c:axId val="1819437360"/>
      </c:barChart>
      <c:catAx>
        <c:axId val="181944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437360"/>
        <c:crosses val="autoZero"/>
        <c:auto val="1"/>
        <c:lblAlgn val="ctr"/>
        <c:lblOffset val="100"/>
        <c:noMultiLvlLbl val="0"/>
      </c:catAx>
      <c:valAx>
        <c:axId val="181943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9441936"/>
        <c:crosses val="autoZero"/>
        <c:crossBetween val="between"/>
      </c:valAx>
      <c:spPr>
        <a:noFill/>
        <a:ln w="1905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Sheet1!$A$1:$A$11</c:f>
              <c:strCache>
                <c:ptCount val="11"/>
                <c:pt idx="0">
                  <c:v>Privacy</c:v>
                </c:pt>
                <c:pt idx="1">
                  <c:v>Policies</c:v>
                </c:pt>
                <c:pt idx="2">
                  <c:v>Architecture</c:v>
                </c:pt>
                <c:pt idx="3">
                  <c:v>Information Security</c:v>
                </c:pt>
                <c:pt idx="4">
                  <c:v>Application Security</c:v>
                </c:pt>
                <c:pt idx="5">
                  <c:v>Accreditation</c:v>
                </c:pt>
                <c:pt idx="6">
                  <c:v>IAM</c:v>
                </c:pt>
                <c:pt idx="7">
                  <c:v>Monitoring/Reviews</c:v>
                </c:pt>
                <c:pt idx="8">
                  <c:v>Physical Security</c:v>
                </c:pt>
                <c:pt idx="9">
                  <c:v>Crisis Management</c:v>
                </c:pt>
                <c:pt idx="10">
                  <c:v>Vendor's 3rd Parties</c:v>
                </c:pt>
              </c:strCache>
            </c:strRef>
          </c:cat>
          <c:val>
            <c:numRef>
              <c:f>Sheet1!$D$1:$D$11</c:f>
              <c:numCache>
                <c:formatCode>0</c:formatCode>
                <c:ptCount val="11"/>
                <c:pt idx="0">
                  <c:v>50</c:v>
                </c:pt>
                <c:pt idx="1">
                  <c:v>44</c:v>
                </c:pt>
                <c:pt idx="2">
                  <c:v>33.333333333333329</c:v>
                </c:pt>
                <c:pt idx="3">
                  <c:v>66.666666666666657</c:v>
                </c:pt>
                <c:pt idx="4">
                  <c:v>50</c:v>
                </c:pt>
                <c:pt idx="5">
                  <c:v>50</c:v>
                </c:pt>
                <c:pt idx="6">
                  <c:v>25</c:v>
                </c:pt>
                <c:pt idx="7">
                  <c:v>46.153846153846153</c:v>
                </c:pt>
                <c:pt idx="8">
                  <c:v>81.818181818181827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9-45CB-8223-509DDDFDA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3930608"/>
        <c:axId val="1113926032"/>
      </c:barChart>
      <c:catAx>
        <c:axId val="111393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926032"/>
        <c:crosses val="autoZero"/>
        <c:auto val="1"/>
        <c:lblAlgn val="ctr"/>
        <c:lblOffset val="100"/>
        <c:noMultiLvlLbl val="0"/>
      </c:catAx>
      <c:valAx>
        <c:axId val="111392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93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>
          <a:lumMod val="15000"/>
          <a:lumOff val="85000"/>
        </a:schemeClr>
      </a:solidFill>
      <a:prstDash val="sysDash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9525</xdr:rowOff>
    </xdr:from>
    <xdr:to>
      <xdr:col>17</xdr:col>
      <xdr:colOff>400050</xdr:colOff>
      <xdr:row>24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23CB87-0784-4C18-95BC-FDA2D61BD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501015</xdr:colOff>
      <xdr:row>4</xdr:row>
      <xdr:rowOff>74295</xdr:rowOff>
    </xdr:from>
    <xdr:to>
      <xdr:col>14</xdr:col>
      <xdr:colOff>196215</xdr:colOff>
      <xdr:row>21</xdr:row>
      <xdr:rowOff>64770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F8D2A1-E344-4EE2-8B48-5F5A9BA9A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195"/>
  <sheetViews>
    <sheetView tabSelected="1" showRuler="0" showWhiteSpace="0" view="pageLayout" zoomScaleNormal="100" workbookViewId="0">
      <selection activeCell="A2" sqref="A2"/>
    </sheetView>
  </sheetViews>
  <sheetFormatPr defaultColWidth="9.109375" defaultRowHeight="13.8" x14ac:dyDescent="0.25"/>
  <cols>
    <col min="1" max="1" width="22.109375" style="28" customWidth="1"/>
    <col min="2" max="2" width="81.88671875" style="20" customWidth="1"/>
    <col min="3" max="3" width="19.44140625" style="20" customWidth="1"/>
    <col min="4" max="4" width="38.88671875" style="111" customWidth="1"/>
    <col min="5" max="5" width="53.6640625" style="111" customWidth="1"/>
    <col min="6" max="16384" width="9.109375" style="20"/>
  </cols>
  <sheetData>
    <row r="1" spans="1:6" s="17" customFormat="1" ht="32.25" customHeight="1" thickTop="1" x14ac:dyDescent="0.4">
      <c r="A1" s="38"/>
      <c r="B1" s="39"/>
      <c r="C1" s="39"/>
      <c r="D1" s="98"/>
      <c r="E1" s="124"/>
    </row>
    <row r="2" spans="1:6" s="17" customFormat="1" ht="21" customHeight="1" x14ac:dyDescent="0.4">
      <c r="A2" s="40" t="s">
        <v>207</v>
      </c>
      <c r="B2" s="41"/>
      <c r="C2" s="41"/>
      <c r="D2" s="99"/>
      <c r="E2" s="125"/>
    </row>
    <row r="3" spans="1:6" s="18" customFormat="1" ht="28.5" customHeight="1" x14ac:dyDescent="0.25">
      <c r="A3" s="42" t="s">
        <v>6</v>
      </c>
      <c r="B3" s="43"/>
      <c r="C3" s="43"/>
      <c r="D3" s="100"/>
      <c r="E3" s="126"/>
    </row>
    <row r="4" spans="1:6" s="18" customFormat="1" ht="12.75" customHeight="1" x14ac:dyDescent="0.25">
      <c r="A4" s="44"/>
      <c r="B4" s="45"/>
      <c r="C4" s="45"/>
      <c r="D4" s="101"/>
      <c r="E4" s="127"/>
    </row>
    <row r="5" spans="1:6" s="18" customFormat="1" ht="12.75" customHeight="1" x14ac:dyDescent="0.25">
      <c r="A5" s="46"/>
      <c r="B5" s="47"/>
      <c r="C5" s="47"/>
      <c r="D5" s="102"/>
      <c r="E5" s="128"/>
    </row>
    <row r="6" spans="1:6" s="18" customFormat="1" ht="21" customHeight="1" x14ac:dyDescent="0.25">
      <c r="A6" s="44"/>
      <c r="B6" s="45"/>
      <c r="C6" s="45"/>
      <c r="D6" s="101"/>
      <c r="E6" s="127"/>
    </row>
    <row r="7" spans="1:6" s="19" customFormat="1" ht="17.25" customHeight="1" x14ac:dyDescent="0.25">
      <c r="A7" s="36"/>
      <c r="B7" s="32"/>
      <c r="C7" s="30"/>
      <c r="D7" s="103"/>
      <c r="E7" s="33"/>
    </row>
    <row r="8" spans="1:6" s="19" customFormat="1" ht="17.25" customHeight="1" x14ac:dyDescent="0.25">
      <c r="A8" s="37"/>
      <c r="B8" s="32"/>
      <c r="C8" s="31"/>
      <c r="D8" s="104"/>
      <c r="E8" s="33"/>
    </row>
    <row r="9" spans="1:6" x14ac:dyDescent="0.25">
      <c r="A9" s="56" t="s">
        <v>2</v>
      </c>
      <c r="B9" s="57"/>
      <c r="C9" s="34" t="s">
        <v>20</v>
      </c>
      <c r="D9" s="35"/>
      <c r="E9" s="112"/>
    </row>
    <row r="10" spans="1:6" s="21" customFormat="1" x14ac:dyDescent="0.25">
      <c r="A10" s="50" t="s">
        <v>3</v>
      </c>
      <c r="B10" s="16"/>
      <c r="C10" s="58" t="s">
        <v>7</v>
      </c>
      <c r="D10" s="105"/>
      <c r="E10" s="113"/>
    </row>
    <row r="11" spans="1:6" s="21" customFormat="1" x14ac:dyDescent="0.25">
      <c r="A11" s="50" t="s">
        <v>3</v>
      </c>
      <c r="B11" s="16"/>
      <c r="C11" s="58" t="s">
        <v>34</v>
      </c>
      <c r="D11" s="105"/>
      <c r="E11" s="113"/>
    </row>
    <row r="12" spans="1:6" s="21" customFormat="1" x14ac:dyDescent="0.25">
      <c r="A12" s="50" t="s">
        <v>3</v>
      </c>
      <c r="B12" s="16"/>
      <c r="C12" s="58" t="s">
        <v>35</v>
      </c>
      <c r="D12" s="105"/>
      <c r="E12" s="113"/>
    </row>
    <row r="13" spans="1:6" s="22" customFormat="1" x14ac:dyDescent="0.25">
      <c r="A13" s="48" t="s">
        <v>3</v>
      </c>
      <c r="B13" s="24"/>
      <c r="C13" s="49" t="s">
        <v>8</v>
      </c>
      <c r="D13" s="106"/>
      <c r="E13" s="114"/>
    </row>
    <row r="14" spans="1:6" s="22" customFormat="1" ht="15" customHeight="1" x14ac:dyDescent="0.25">
      <c r="A14" s="48" t="s">
        <v>4</v>
      </c>
      <c r="B14" s="29"/>
      <c r="C14" s="49" t="s">
        <v>36</v>
      </c>
      <c r="D14" s="106"/>
      <c r="E14" s="114"/>
    </row>
    <row r="15" spans="1:6" s="22" customFormat="1" ht="15" customHeight="1" x14ac:dyDescent="0.25">
      <c r="A15" s="48" t="s">
        <v>5</v>
      </c>
      <c r="B15" s="24"/>
      <c r="C15" s="49"/>
      <c r="D15" s="106"/>
      <c r="E15" s="114"/>
    </row>
    <row r="16" spans="1:6" ht="15" customHeight="1" x14ac:dyDescent="0.25">
      <c r="A16" s="2"/>
      <c r="B16" s="1" t="s">
        <v>0</v>
      </c>
      <c r="C16" s="3"/>
      <c r="D16" s="107"/>
      <c r="E16" s="113"/>
      <c r="F16" s="20" t="s">
        <v>1</v>
      </c>
    </row>
    <row r="17" spans="1:5" s="23" customFormat="1" ht="23.25" customHeight="1" x14ac:dyDescent="0.3">
      <c r="A17" s="4" t="s">
        <v>19</v>
      </c>
      <c r="B17" s="7"/>
      <c r="C17" s="5"/>
      <c r="D17" s="6"/>
      <c r="E17" s="115"/>
    </row>
    <row r="18" spans="1:5" s="23" customFormat="1" ht="23.25" customHeight="1" x14ac:dyDescent="0.3">
      <c r="A18" s="12"/>
      <c r="B18" s="15"/>
      <c r="C18" s="13"/>
      <c r="D18" s="14"/>
      <c r="E18" s="116"/>
    </row>
    <row r="19" spans="1:5" s="23" customFormat="1" ht="12.75" customHeight="1" x14ac:dyDescent="0.25">
      <c r="A19" s="8" t="s">
        <v>52</v>
      </c>
      <c r="B19" s="11"/>
      <c r="C19" s="9"/>
      <c r="D19" s="10" t="s">
        <v>1</v>
      </c>
      <c r="E19" s="117"/>
    </row>
    <row r="20" spans="1:5" s="23" customFormat="1" ht="12" customHeight="1" x14ac:dyDescent="0.25">
      <c r="A20" s="8" t="s">
        <v>18</v>
      </c>
      <c r="B20" s="11"/>
      <c r="C20" s="9"/>
      <c r="D20" s="10"/>
      <c r="E20" s="117"/>
    </row>
    <row r="21" spans="1:5" s="23" customFormat="1" ht="17.25" customHeight="1" x14ac:dyDescent="0.25">
      <c r="A21" s="8" t="s">
        <v>53</v>
      </c>
      <c r="B21" s="11"/>
      <c r="C21" s="9"/>
      <c r="D21" s="10" t="s">
        <v>1</v>
      </c>
      <c r="E21" s="117"/>
    </row>
    <row r="22" spans="1:5" s="23" customFormat="1" ht="23.25" customHeight="1" x14ac:dyDescent="0.3">
      <c r="A22" s="12" t="s">
        <v>30</v>
      </c>
      <c r="B22" s="15"/>
      <c r="C22" s="13"/>
      <c r="D22" s="14"/>
      <c r="E22" s="117"/>
    </row>
    <row r="23" spans="1:5" s="60" customFormat="1" ht="16.2" thickBot="1" x14ac:dyDescent="0.35">
      <c r="A23" s="86" t="s">
        <v>17</v>
      </c>
      <c r="B23" s="67" t="s">
        <v>40</v>
      </c>
      <c r="C23" s="129" t="s">
        <v>31</v>
      </c>
      <c r="D23" s="130"/>
      <c r="E23" s="71" t="s">
        <v>33</v>
      </c>
    </row>
    <row r="24" spans="1:5" ht="14.4" thickTop="1" x14ac:dyDescent="0.25">
      <c r="A24" s="87">
        <v>2</v>
      </c>
      <c r="B24" s="121" t="s">
        <v>54</v>
      </c>
      <c r="C24" s="149" t="s">
        <v>166</v>
      </c>
      <c r="D24" s="150"/>
      <c r="E24" s="118"/>
    </row>
    <row r="25" spans="1:5" ht="16.5" customHeight="1" x14ac:dyDescent="0.25">
      <c r="A25" s="87">
        <v>5</v>
      </c>
      <c r="B25" s="121" t="s">
        <v>55</v>
      </c>
      <c r="C25" s="131" t="s">
        <v>1</v>
      </c>
      <c r="D25" s="132" t="s">
        <v>1</v>
      </c>
      <c r="E25" s="118"/>
    </row>
    <row r="26" spans="1:5" ht="39.6" x14ac:dyDescent="0.25">
      <c r="A26" s="87">
        <v>5</v>
      </c>
      <c r="B26" s="121" t="s">
        <v>56</v>
      </c>
      <c r="C26" s="131" t="s">
        <v>1</v>
      </c>
      <c r="D26" s="132" t="s">
        <v>1</v>
      </c>
      <c r="E26" s="118"/>
    </row>
    <row r="27" spans="1:5" ht="14.4" thickBot="1" x14ac:dyDescent="0.3">
      <c r="A27" s="87">
        <v>5</v>
      </c>
      <c r="B27" s="122" t="s">
        <v>57</v>
      </c>
      <c r="C27" s="151" t="s">
        <v>1</v>
      </c>
      <c r="D27" s="152" t="s">
        <v>1</v>
      </c>
      <c r="E27" s="119"/>
    </row>
    <row r="28" spans="1:5" s="62" customFormat="1" ht="14.4" thickTop="1" x14ac:dyDescent="0.25">
      <c r="A28" s="88">
        <f>SUM(A24:A27)</f>
        <v>17</v>
      </c>
      <c r="B28" s="63" t="s">
        <v>41</v>
      </c>
      <c r="C28" s="153" t="s">
        <v>1</v>
      </c>
      <c r="D28" s="154"/>
      <c r="E28" s="73"/>
    </row>
    <row r="29" spans="1:5" s="62" customFormat="1" x14ac:dyDescent="0.25">
      <c r="A29" s="89"/>
      <c r="B29" s="68"/>
      <c r="C29" s="69"/>
      <c r="D29" s="81"/>
      <c r="E29" s="79"/>
    </row>
    <row r="30" spans="1:5" s="72" customFormat="1" ht="14.4" thickBot="1" x14ac:dyDescent="0.3">
      <c r="A30" s="90" t="s">
        <v>17</v>
      </c>
      <c r="B30" s="70" t="s">
        <v>11</v>
      </c>
      <c r="C30" s="139" t="s">
        <v>31</v>
      </c>
      <c r="D30" s="140"/>
      <c r="E30" s="71" t="s">
        <v>33</v>
      </c>
    </row>
    <row r="31" spans="1:5" ht="14.4" thickTop="1" x14ac:dyDescent="0.25">
      <c r="A31" s="87">
        <v>5</v>
      </c>
      <c r="B31" s="51" t="s">
        <v>58</v>
      </c>
      <c r="C31" s="131"/>
      <c r="D31" s="132" t="s">
        <v>1</v>
      </c>
      <c r="E31" s="118"/>
    </row>
    <row r="32" spans="1:5" x14ac:dyDescent="0.25">
      <c r="A32" s="87">
        <v>0</v>
      </c>
      <c r="B32" s="51" t="s">
        <v>59</v>
      </c>
      <c r="C32" s="131" t="s">
        <v>1</v>
      </c>
      <c r="D32" s="132" t="s">
        <v>1</v>
      </c>
      <c r="E32" s="118"/>
    </row>
    <row r="33" spans="1:5" ht="25.5" customHeight="1" x14ac:dyDescent="0.25">
      <c r="A33" s="87">
        <v>2</v>
      </c>
      <c r="B33" s="51" t="s">
        <v>60</v>
      </c>
      <c r="C33" s="131" t="s">
        <v>201</v>
      </c>
      <c r="D33" s="132" t="s">
        <v>1</v>
      </c>
      <c r="E33" s="118"/>
    </row>
    <row r="34" spans="1:5" x14ac:dyDescent="0.25">
      <c r="A34" s="87">
        <v>2</v>
      </c>
      <c r="B34" s="51" t="s">
        <v>61</v>
      </c>
      <c r="C34" s="131" t="s">
        <v>202</v>
      </c>
      <c r="D34" s="132" t="s">
        <v>1</v>
      </c>
      <c r="E34" s="118"/>
    </row>
    <row r="35" spans="1:5" ht="25.5" customHeight="1" x14ac:dyDescent="0.25">
      <c r="A35" s="87">
        <v>2</v>
      </c>
      <c r="B35" s="52" t="s">
        <v>62</v>
      </c>
      <c r="C35" s="131" t="s">
        <v>167</v>
      </c>
      <c r="D35" s="132" t="s">
        <v>1</v>
      </c>
      <c r="E35" s="118"/>
    </row>
    <row r="36" spans="1:5" x14ac:dyDescent="0.25">
      <c r="A36" s="87">
        <v>5</v>
      </c>
      <c r="B36" s="51" t="s">
        <v>63</v>
      </c>
      <c r="C36" s="131" t="s">
        <v>1</v>
      </c>
      <c r="D36" s="132" t="s">
        <v>1</v>
      </c>
      <c r="E36" s="118"/>
    </row>
    <row r="37" spans="1:5" ht="27.6" x14ac:dyDescent="0.25">
      <c r="A37" s="87">
        <v>2</v>
      </c>
      <c r="B37" s="51" t="s">
        <v>64</v>
      </c>
      <c r="C37" s="131" t="s">
        <v>203</v>
      </c>
      <c r="D37" s="132" t="s">
        <v>1</v>
      </c>
      <c r="E37" s="118" t="s">
        <v>171</v>
      </c>
    </row>
    <row r="38" spans="1:5" x14ac:dyDescent="0.25">
      <c r="A38" s="87">
        <v>5</v>
      </c>
      <c r="B38" s="51" t="s">
        <v>160</v>
      </c>
      <c r="C38" s="131" t="s">
        <v>168</v>
      </c>
      <c r="D38" s="132" t="s">
        <v>1</v>
      </c>
      <c r="E38" s="118"/>
    </row>
    <row r="39" spans="1:5" ht="12.75" customHeight="1" x14ac:dyDescent="0.25">
      <c r="A39" s="87">
        <v>5</v>
      </c>
      <c r="B39" s="51" t="s">
        <v>65</v>
      </c>
      <c r="C39" s="131" t="s">
        <v>1</v>
      </c>
      <c r="D39" s="132" t="s">
        <v>1</v>
      </c>
      <c r="E39" s="118"/>
    </row>
    <row r="40" spans="1:5" ht="27.6" x14ac:dyDescent="0.25">
      <c r="A40" s="87">
        <v>2</v>
      </c>
      <c r="B40" s="51" t="s">
        <v>66</v>
      </c>
      <c r="C40" s="131" t="s">
        <v>169</v>
      </c>
      <c r="D40" s="132" t="s">
        <v>1</v>
      </c>
      <c r="E40" s="118" t="s">
        <v>170</v>
      </c>
    </row>
    <row r="41" spans="1:5" x14ac:dyDescent="0.25">
      <c r="A41" s="87">
        <v>5</v>
      </c>
      <c r="B41" s="51" t="s">
        <v>67</v>
      </c>
      <c r="C41" s="131" t="s">
        <v>172</v>
      </c>
      <c r="D41" s="132" t="s">
        <v>1</v>
      </c>
      <c r="E41" s="118"/>
    </row>
    <row r="42" spans="1:5" x14ac:dyDescent="0.25">
      <c r="A42" s="87">
        <v>5</v>
      </c>
      <c r="B42" s="51" t="s">
        <v>68</v>
      </c>
      <c r="C42" s="131" t="s">
        <v>173</v>
      </c>
      <c r="D42" s="132" t="s">
        <v>1</v>
      </c>
      <c r="E42" s="118"/>
    </row>
    <row r="43" spans="1:5" ht="26.25" customHeight="1" x14ac:dyDescent="0.25">
      <c r="A43" s="87">
        <v>5</v>
      </c>
      <c r="B43" s="51" t="s">
        <v>161</v>
      </c>
      <c r="C43" s="131" t="s">
        <v>1</v>
      </c>
      <c r="D43" s="132" t="s">
        <v>1</v>
      </c>
      <c r="E43" s="118"/>
    </row>
    <row r="44" spans="1:5" ht="14.25" customHeight="1" x14ac:dyDescent="0.25">
      <c r="A44" s="87">
        <v>5</v>
      </c>
      <c r="B44" s="51" t="s">
        <v>162</v>
      </c>
      <c r="C44" s="131" t="s">
        <v>1</v>
      </c>
      <c r="D44" s="132" t="s">
        <v>1</v>
      </c>
      <c r="E44" s="118"/>
    </row>
    <row r="45" spans="1:5" ht="27" thickBot="1" x14ac:dyDescent="0.3">
      <c r="A45" s="87">
        <v>5</v>
      </c>
      <c r="B45" s="51" t="s">
        <v>163</v>
      </c>
      <c r="C45" s="131" t="s">
        <v>174</v>
      </c>
      <c r="D45" s="132" t="s">
        <v>1</v>
      </c>
      <c r="E45" s="118"/>
    </row>
    <row r="46" spans="1:5" s="74" customFormat="1" ht="14.4" thickTop="1" x14ac:dyDescent="0.25">
      <c r="A46" s="91">
        <f>SUM(A31:A45)</f>
        <v>55</v>
      </c>
      <c r="B46" s="61" t="s">
        <v>15</v>
      </c>
      <c r="C46" s="141" t="s">
        <v>1</v>
      </c>
      <c r="D46" s="142"/>
      <c r="E46" s="73"/>
    </row>
    <row r="47" spans="1:5" s="62" customFormat="1" x14ac:dyDescent="0.25">
      <c r="A47" s="89"/>
      <c r="B47" s="68"/>
      <c r="C47" s="69"/>
      <c r="D47" s="81"/>
      <c r="E47" s="79"/>
    </row>
    <row r="48" spans="1:5" s="72" customFormat="1" ht="14.4" thickBot="1" x14ac:dyDescent="0.3">
      <c r="A48" s="90" t="s">
        <v>17</v>
      </c>
      <c r="B48" s="75" t="s">
        <v>12</v>
      </c>
      <c r="C48" s="139" t="s">
        <v>32</v>
      </c>
      <c r="D48" s="140"/>
      <c r="E48" s="71" t="s">
        <v>33</v>
      </c>
    </row>
    <row r="49" spans="1:5" ht="15" customHeight="1" thickTop="1" x14ac:dyDescent="0.25">
      <c r="A49" s="87">
        <v>5</v>
      </c>
      <c r="B49" s="51" t="s">
        <v>69</v>
      </c>
      <c r="C49" s="131" t="s">
        <v>175</v>
      </c>
      <c r="D49" s="132" t="s">
        <v>1</v>
      </c>
      <c r="E49" s="118"/>
    </row>
    <row r="50" spans="1:5" x14ac:dyDescent="0.25">
      <c r="A50" s="87">
        <v>5</v>
      </c>
      <c r="B50" s="51" t="s">
        <v>164</v>
      </c>
      <c r="C50" s="131" t="s">
        <v>1</v>
      </c>
      <c r="D50" s="132" t="s">
        <v>1</v>
      </c>
      <c r="E50" s="118"/>
    </row>
    <row r="51" spans="1:5" ht="12.75" customHeight="1" x14ac:dyDescent="0.25">
      <c r="A51" s="87">
        <v>5</v>
      </c>
      <c r="B51" s="51" t="s">
        <v>70</v>
      </c>
      <c r="C51" s="131" t="s">
        <v>1</v>
      </c>
      <c r="D51" s="132" t="s">
        <v>1</v>
      </c>
      <c r="E51" s="118"/>
    </row>
    <row r="52" spans="1:5" ht="12" customHeight="1" x14ac:dyDescent="0.25">
      <c r="A52" s="87">
        <v>5</v>
      </c>
      <c r="B52" s="51" t="s">
        <v>71</v>
      </c>
      <c r="C52" s="131" t="s">
        <v>1</v>
      </c>
      <c r="D52" s="132" t="s">
        <v>1</v>
      </c>
      <c r="E52" s="118"/>
    </row>
    <row r="53" spans="1:5" ht="12" customHeight="1" x14ac:dyDescent="0.25">
      <c r="A53" s="87">
        <v>5</v>
      </c>
      <c r="B53" s="51" t="s">
        <v>72</v>
      </c>
      <c r="C53" s="131"/>
      <c r="D53" s="132" t="s">
        <v>1</v>
      </c>
      <c r="E53" s="118"/>
    </row>
    <row r="54" spans="1:5" ht="12" customHeight="1" x14ac:dyDescent="0.25">
      <c r="A54" s="87">
        <v>5</v>
      </c>
      <c r="B54" s="51" t="s">
        <v>73</v>
      </c>
      <c r="C54" s="55" t="s">
        <v>176</v>
      </c>
      <c r="D54" s="108"/>
      <c r="E54" s="118" t="s">
        <v>177</v>
      </c>
    </row>
    <row r="55" spans="1:5" x14ac:dyDescent="0.25">
      <c r="A55" s="87">
        <v>5</v>
      </c>
      <c r="B55" s="51" t="s">
        <v>74</v>
      </c>
      <c r="C55" s="55" t="s">
        <v>176</v>
      </c>
      <c r="D55" s="108" t="s">
        <v>1</v>
      </c>
      <c r="E55" s="118" t="s">
        <v>177</v>
      </c>
    </row>
    <row r="56" spans="1:5" x14ac:dyDescent="0.25">
      <c r="A56" s="87">
        <v>5</v>
      </c>
      <c r="B56" s="51" t="s">
        <v>75</v>
      </c>
      <c r="C56" s="131" t="s">
        <v>178</v>
      </c>
      <c r="D56" s="132" t="s">
        <v>1</v>
      </c>
      <c r="E56" s="118"/>
    </row>
    <row r="57" spans="1:5" x14ac:dyDescent="0.25">
      <c r="A57" s="87">
        <v>5</v>
      </c>
      <c r="B57" s="52" t="s">
        <v>76</v>
      </c>
      <c r="C57" s="131" t="s">
        <v>1</v>
      </c>
      <c r="D57" s="132" t="s">
        <v>1</v>
      </c>
      <c r="E57" s="118"/>
    </row>
    <row r="58" spans="1:5" x14ac:dyDescent="0.25">
      <c r="A58" s="87">
        <v>5</v>
      </c>
      <c r="B58" s="51" t="s">
        <v>77</v>
      </c>
      <c r="C58" s="131" t="s">
        <v>1</v>
      </c>
      <c r="D58" s="132" t="s">
        <v>1</v>
      </c>
      <c r="E58" s="118"/>
    </row>
    <row r="59" spans="1:5" x14ac:dyDescent="0.25">
      <c r="A59" s="87">
        <v>2</v>
      </c>
      <c r="B59" s="51" t="s">
        <v>78</v>
      </c>
      <c r="C59" s="131" t="s">
        <v>1</v>
      </c>
      <c r="D59" s="132" t="s">
        <v>1</v>
      </c>
      <c r="E59" s="118"/>
    </row>
    <row r="60" spans="1:5" ht="26.4" x14ac:dyDescent="0.25">
      <c r="A60" s="87">
        <v>5</v>
      </c>
      <c r="B60" s="51" t="s">
        <v>79</v>
      </c>
      <c r="C60" s="131" t="s">
        <v>179</v>
      </c>
      <c r="D60" s="132" t="s">
        <v>1</v>
      </c>
      <c r="E60" s="118"/>
    </row>
    <row r="61" spans="1:5" ht="27.6" x14ac:dyDescent="0.25">
      <c r="A61" s="87">
        <v>5</v>
      </c>
      <c r="B61" s="51" t="s">
        <v>80</v>
      </c>
      <c r="C61" s="131"/>
      <c r="D61" s="132" t="s">
        <v>1</v>
      </c>
      <c r="E61" s="118" t="s">
        <v>180</v>
      </c>
    </row>
    <row r="62" spans="1:5" x14ac:dyDescent="0.25">
      <c r="A62" s="87">
        <v>5</v>
      </c>
      <c r="B62" s="51" t="s">
        <v>81</v>
      </c>
      <c r="C62" s="131" t="s">
        <v>181</v>
      </c>
      <c r="D62" s="132" t="s">
        <v>1</v>
      </c>
      <c r="E62" s="118"/>
    </row>
    <row r="63" spans="1:5" ht="14.25" customHeight="1" x14ac:dyDescent="0.25">
      <c r="A63" s="87">
        <v>5</v>
      </c>
      <c r="B63" s="51" t="s">
        <v>83</v>
      </c>
      <c r="C63" s="131" t="s">
        <v>1</v>
      </c>
      <c r="D63" s="132" t="s">
        <v>1</v>
      </c>
      <c r="E63" s="118"/>
    </row>
    <row r="64" spans="1:5" ht="26.4" x14ac:dyDescent="0.25">
      <c r="A64" s="87">
        <v>2</v>
      </c>
      <c r="B64" s="51" t="s">
        <v>82</v>
      </c>
      <c r="C64" s="131" t="s">
        <v>182</v>
      </c>
      <c r="D64" s="132"/>
      <c r="E64" s="118"/>
    </row>
    <row r="65" spans="1:5" ht="14.4" thickBot="1" x14ac:dyDescent="0.3">
      <c r="A65" s="87">
        <v>5</v>
      </c>
      <c r="B65" s="51" t="s">
        <v>84</v>
      </c>
      <c r="C65" s="131" t="s">
        <v>1</v>
      </c>
      <c r="D65" s="132" t="s">
        <v>1</v>
      </c>
      <c r="E65" s="118"/>
    </row>
    <row r="66" spans="1:5" s="74" customFormat="1" ht="14.4" thickTop="1" x14ac:dyDescent="0.25">
      <c r="A66" s="91">
        <f>SUM(A49:A65)</f>
        <v>79</v>
      </c>
      <c r="B66" s="61" t="s">
        <v>16</v>
      </c>
      <c r="C66" s="141" t="s">
        <v>1</v>
      </c>
      <c r="D66" s="142"/>
      <c r="E66" s="73"/>
    </row>
    <row r="67" spans="1:5" s="62" customFormat="1" x14ac:dyDescent="0.25">
      <c r="A67" s="89"/>
      <c r="B67" s="68"/>
      <c r="C67" s="69"/>
      <c r="D67" s="81"/>
      <c r="E67" s="79"/>
    </row>
    <row r="68" spans="1:5" s="72" customFormat="1" ht="14.4" thickBot="1" x14ac:dyDescent="0.3">
      <c r="A68" s="92" t="s">
        <v>17</v>
      </c>
      <c r="B68" s="76" t="s">
        <v>21</v>
      </c>
      <c r="C68" s="147" t="s">
        <v>32</v>
      </c>
      <c r="D68" s="148"/>
      <c r="E68" s="71" t="s">
        <v>33</v>
      </c>
    </row>
    <row r="69" spans="1:5" ht="48" customHeight="1" thickBot="1" x14ac:dyDescent="0.3">
      <c r="A69" s="87">
        <v>5</v>
      </c>
      <c r="B69" s="51" t="s">
        <v>86</v>
      </c>
      <c r="C69" s="131" t="s">
        <v>204</v>
      </c>
      <c r="D69" s="132" t="s">
        <v>1</v>
      </c>
      <c r="E69" s="118"/>
    </row>
    <row r="70" spans="1:5" ht="27" customHeight="1" x14ac:dyDescent="0.25">
      <c r="A70" s="87">
        <v>5</v>
      </c>
      <c r="B70" s="51" t="s">
        <v>85</v>
      </c>
      <c r="C70" s="131" t="s">
        <v>204</v>
      </c>
      <c r="D70" s="132"/>
      <c r="E70" s="118"/>
    </row>
    <row r="71" spans="1:5" ht="25.5" customHeight="1" x14ac:dyDescent="0.25">
      <c r="A71" s="87">
        <v>5</v>
      </c>
      <c r="B71" s="51" t="s">
        <v>87</v>
      </c>
      <c r="C71" s="131" t="s">
        <v>204</v>
      </c>
      <c r="D71" s="132" t="s">
        <v>1</v>
      </c>
      <c r="E71" s="118"/>
    </row>
    <row r="72" spans="1:5" x14ac:dyDescent="0.25">
      <c r="A72" s="87">
        <v>2</v>
      </c>
      <c r="B72" s="52" t="s">
        <v>88</v>
      </c>
      <c r="C72" s="131" t="s">
        <v>183</v>
      </c>
      <c r="D72" s="132" t="s">
        <v>1</v>
      </c>
      <c r="E72" s="118"/>
    </row>
    <row r="73" spans="1:5" x14ac:dyDescent="0.25">
      <c r="A73" s="87">
        <v>0</v>
      </c>
      <c r="B73" s="51" t="s">
        <v>89</v>
      </c>
      <c r="C73" s="131" t="s">
        <v>1</v>
      </c>
      <c r="D73" s="132" t="s">
        <v>1</v>
      </c>
      <c r="E73" s="118"/>
    </row>
    <row r="74" spans="1:5" ht="42.75" customHeight="1" x14ac:dyDescent="0.25">
      <c r="A74" s="87">
        <v>5</v>
      </c>
      <c r="B74" s="51" t="s">
        <v>90</v>
      </c>
      <c r="C74" s="131" t="s">
        <v>204</v>
      </c>
      <c r="D74" s="132" t="s">
        <v>1</v>
      </c>
      <c r="E74" s="118"/>
    </row>
    <row r="75" spans="1:5" ht="26.4" x14ac:dyDescent="0.25">
      <c r="A75" s="87">
        <v>5</v>
      </c>
      <c r="B75" s="51" t="s">
        <v>91</v>
      </c>
      <c r="C75" s="131" t="s">
        <v>204</v>
      </c>
      <c r="D75" s="132" t="s">
        <v>1</v>
      </c>
      <c r="E75" s="118"/>
    </row>
    <row r="76" spans="1:5" ht="15" customHeight="1" x14ac:dyDescent="0.25">
      <c r="A76" s="87">
        <v>5</v>
      </c>
      <c r="B76" s="51" t="s">
        <v>92</v>
      </c>
      <c r="C76" s="131" t="s">
        <v>204</v>
      </c>
      <c r="D76" s="132" t="s">
        <v>1</v>
      </c>
      <c r="E76" s="118"/>
    </row>
    <row r="77" spans="1:5" ht="17.25" customHeight="1" x14ac:dyDescent="0.25">
      <c r="A77" s="87">
        <v>5</v>
      </c>
      <c r="B77" s="51" t="s">
        <v>93</v>
      </c>
      <c r="C77" s="131" t="s">
        <v>204</v>
      </c>
      <c r="D77" s="132" t="s">
        <v>1</v>
      </c>
      <c r="E77" s="118"/>
    </row>
    <row r="78" spans="1:5" ht="18.75" customHeight="1" x14ac:dyDescent="0.25">
      <c r="A78" s="87">
        <v>5</v>
      </c>
      <c r="B78" s="52" t="s">
        <v>94</v>
      </c>
      <c r="C78" s="131" t="s">
        <v>204</v>
      </c>
      <c r="D78" s="132" t="s">
        <v>1</v>
      </c>
      <c r="E78" s="118"/>
    </row>
    <row r="79" spans="1:5" x14ac:dyDescent="0.25">
      <c r="A79" s="87">
        <v>5</v>
      </c>
      <c r="B79" s="52" t="s">
        <v>95</v>
      </c>
      <c r="C79" s="131" t="s">
        <v>204</v>
      </c>
      <c r="D79" s="132" t="s">
        <v>1</v>
      </c>
      <c r="E79" s="118"/>
    </row>
    <row r="80" spans="1:5" ht="15" customHeight="1" x14ac:dyDescent="0.25">
      <c r="A80" s="87">
        <v>5</v>
      </c>
      <c r="B80" s="52" t="s">
        <v>96</v>
      </c>
      <c r="C80" s="131" t="s">
        <v>204</v>
      </c>
      <c r="D80" s="132" t="s">
        <v>1</v>
      </c>
      <c r="E80" s="118"/>
    </row>
    <row r="81" spans="1:5" x14ac:dyDescent="0.25">
      <c r="A81" s="87">
        <v>5</v>
      </c>
      <c r="B81" s="52" t="s">
        <v>97</v>
      </c>
      <c r="C81" s="131" t="s">
        <v>204</v>
      </c>
      <c r="D81" s="132" t="s">
        <v>1</v>
      </c>
      <c r="E81" s="118"/>
    </row>
    <row r="82" spans="1:5" x14ac:dyDescent="0.25">
      <c r="A82" s="87"/>
      <c r="B82" s="52" t="s">
        <v>98</v>
      </c>
      <c r="C82" s="131" t="s">
        <v>204</v>
      </c>
      <c r="D82" s="132"/>
      <c r="E82" s="118"/>
    </row>
    <row r="83" spans="1:5" x14ac:dyDescent="0.25">
      <c r="A83" s="87">
        <v>5</v>
      </c>
      <c r="B83" s="52" t="s">
        <v>99</v>
      </c>
      <c r="C83" s="131" t="s">
        <v>204</v>
      </c>
      <c r="D83" s="132"/>
      <c r="E83" s="118"/>
    </row>
    <row r="84" spans="1:5" ht="27" thickBot="1" x14ac:dyDescent="0.3">
      <c r="A84" s="87">
        <v>5</v>
      </c>
      <c r="B84" s="52" t="s">
        <v>100</v>
      </c>
      <c r="C84" s="131" t="s">
        <v>204</v>
      </c>
      <c r="D84" s="132" t="s">
        <v>1</v>
      </c>
      <c r="E84" s="118"/>
    </row>
    <row r="85" spans="1:5" s="74" customFormat="1" ht="14.4" thickTop="1" x14ac:dyDescent="0.25">
      <c r="A85" s="91">
        <f>SUM(A69:A84)</f>
        <v>67</v>
      </c>
      <c r="B85" s="61" t="s">
        <v>22</v>
      </c>
      <c r="C85" s="143" t="s">
        <v>1</v>
      </c>
      <c r="D85" s="144"/>
      <c r="E85" s="73"/>
    </row>
    <row r="86" spans="1:5" s="74" customFormat="1" x14ac:dyDescent="0.25">
      <c r="A86" s="93"/>
      <c r="B86" s="68"/>
      <c r="C86" s="77"/>
      <c r="D86" s="78"/>
      <c r="E86" s="79"/>
    </row>
    <row r="87" spans="1:5" s="72" customFormat="1" ht="14.4" thickBot="1" x14ac:dyDescent="0.3">
      <c r="A87" s="90" t="s">
        <v>17</v>
      </c>
      <c r="B87" s="75" t="s">
        <v>23</v>
      </c>
      <c r="C87" s="139" t="s">
        <v>32</v>
      </c>
      <c r="D87" s="140"/>
      <c r="E87" s="71" t="s">
        <v>33</v>
      </c>
    </row>
    <row r="88" spans="1:5" ht="26.25" customHeight="1" thickTop="1" x14ac:dyDescent="0.25">
      <c r="A88" s="87">
        <v>5</v>
      </c>
      <c r="B88" s="51" t="s">
        <v>101</v>
      </c>
      <c r="C88" s="131" t="s">
        <v>184</v>
      </c>
      <c r="D88" s="132" t="s">
        <v>1</v>
      </c>
      <c r="E88" s="118"/>
    </row>
    <row r="89" spans="1:5" ht="24.75" customHeight="1" x14ac:dyDescent="0.25">
      <c r="A89" s="87">
        <v>5</v>
      </c>
      <c r="B89" s="51" t="s">
        <v>102</v>
      </c>
      <c r="C89" s="131" t="s">
        <v>204</v>
      </c>
      <c r="D89" s="132" t="s">
        <v>1</v>
      </c>
      <c r="E89" s="118"/>
    </row>
    <row r="90" spans="1:5" ht="29.25" customHeight="1" x14ac:dyDescent="0.25">
      <c r="A90" s="87">
        <v>5</v>
      </c>
      <c r="B90" s="51" t="s">
        <v>103</v>
      </c>
      <c r="C90" s="131" t="s">
        <v>185</v>
      </c>
      <c r="D90" s="132" t="s">
        <v>1</v>
      </c>
      <c r="E90" s="118"/>
    </row>
    <row r="91" spans="1:5" ht="15.75" customHeight="1" x14ac:dyDescent="0.25">
      <c r="A91" s="87">
        <v>5</v>
      </c>
      <c r="B91" s="51" t="s">
        <v>104</v>
      </c>
      <c r="C91" s="131" t="s">
        <v>204</v>
      </c>
      <c r="D91" s="132" t="s">
        <v>1</v>
      </c>
      <c r="E91" s="118"/>
    </row>
    <row r="92" spans="1:5" ht="26.4" x14ac:dyDescent="0.25">
      <c r="A92" s="87">
        <v>5</v>
      </c>
      <c r="B92" s="51" t="s">
        <v>105</v>
      </c>
      <c r="C92" s="131" t="s">
        <v>204</v>
      </c>
      <c r="D92" s="132" t="s">
        <v>1</v>
      </c>
      <c r="E92" s="118"/>
    </row>
    <row r="93" spans="1:5" x14ac:dyDescent="0.25">
      <c r="A93" s="87">
        <v>2</v>
      </c>
      <c r="B93" s="51" t="s">
        <v>106</v>
      </c>
      <c r="C93" s="55" t="s">
        <v>186</v>
      </c>
      <c r="D93" s="108"/>
      <c r="E93" s="118"/>
    </row>
    <row r="94" spans="1:5" x14ac:dyDescent="0.25">
      <c r="A94" s="87">
        <v>2</v>
      </c>
      <c r="B94" s="51" t="s">
        <v>107</v>
      </c>
      <c r="C94" s="55" t="s">
        <v>187</v>
      </c>
      <c r="D94" s="108" t="s">
        <v>1</v>
      </c>
      <c r="E94" s="118"/>
    </row>
    <row r="95" spans="1:5" ht="14.4" thickBot="1" x14ac:dyDescent="0.3">
      <c r="A95" s="87">
        <v>5</v>
      </c>
      <c r="B95" s="51" t="s">
        <v>108</v>
      </c>
      <c r="C95" s="131" t="s">
        <v>188</v>
      </c>
      <c r="D95" s="132" t="s">
        <v>1</v>
      </c>
      <c r="E95" s="118"/>
    </row>
    <row r="96" spans="1:5" s="74" customFormat="1" ht="14.4" thickTop="1" x14ac:dyDescent="0.25">
      <c r="A96" s="91">
        <f>SUM(A88:A95)</f>
        <v>34</v>
      </c>
      <c r="B96" s="61" t="s">
        <v>24</v>
      </c>
      <c r="C96" s="143" t="s">
        <v>1</v>
      </c>
      <c r="D96" s="144"/>
      <c r="E96" s="73"/>
    </row>
    <row r="97" spans="1:5" s="74" customFormat="1" x14ac:dyDescent="0.25">
      <c r="A97" s="93"/>
      <c r="B97" s="68"/>
      <c r="C97" s="77"/>
      <c r="D97" s="78"/>
      <c r="E97" s="79"/>
    </row>
    <row r="98" spans="1:5" s="72" customFormat="1" ht="14.4" thickBot="1" x14ac:dyDescent="0.3">
      <c r="A98" s="90" t="s">
        <v>17</v>
      </c>
      <c r="B98" s="75" t="s">
        <v>45</v>
      </c>
      <c r="C98" s="139" t="s">
        <v>32</v>
      </c>
      <c r="D98" s="140"/>
      <c r="E98" s="71" t="s">
        <v>33</v>
      </c>
    </row>
    <row r="99" spans="1:5" ht="14.4" thickTop="1" x14ac:dyDescent="0.25">
      <c r="A99" s="94">
        <v>0</v>
      </c>
      <c r="B99" s="51" t="s">
        <v>109</v>
      </c>
      <c r="C99" s="25" t="s">
        <v>189</v>
      </c>
      <c r="D99" s="109"/>
      <c r="E99" s="120"/>
    </row>
    <row r="100" spans="1:5" ht="27.6" x14ac:dyDescent="0.25">
      <c r="A100" s="87">
        <v>5</v>
      </c>
      <c r="B100" s="51" t="s">
        <v>110</v>
      </c>
      <c r="C100" s="145" t="s">
        <v>190</v>
      </c>
      <c r="D100" s="146" t="s">
        <v>1</v>
      </c>
      <c r="E100" s="118" t="s">
        <v>205</v>
      </c>
    </row>
    <row r="101" spans="1:5" ht="25.5" customHeight="1" x14ac:dyDescent="0.25">
      <c r="A101" s="87">
        <v>5</v>
      </c>
      <c r="B101" s="51" t="s">
        <v>111</v>
      </c>
      <c r="C101" s="145" t="s">
        <v>204</v>
      </c>
      <c r="D101" s="146" t="s">
        <v>1</v>
      </c>
      <c r="E101" s="118"/>
    </row>
    <row r="102" spans="1:5" ht="12.75" customHeight="1" thickBot="1" x14ac:dyDescent="0.3">
      <c r="A102" s="87">
        <v>5</v>
      </c>
      <c r="B102" s="52" t="s">
        <v>112</v>
      </c>
      <c r="C102" s="145" t="s">
        <v>1</v>
      </c>
      <c r="D102" s="146" t="s">
        <v>1</v>
      </c>
      <c r="E102" s="118"/>
    </row>
    <row r="103" spans="1:5" s="74" customFormat="1" ht="14.4" thickTop="1" x14ac:dyDescent="0.25">
      <c r="A103" s="91">
        <f>SUM(A99:A102)</f>
        <v>15</v>
      </c>
      <c r="B103" s="61" t="s">
        <v>46</v>
      </c>
      <c r="C103" s="143" t="s">
        <v>1</v>
      </c>
      <c r="D103" s="144"/>
      <c r="E103" s="73"/>
    </row>
    <row r="104" spans="1:5" s="74" customFormat="1" x14ac:dyDescent="0.25">
      <c r="A104" s="93"/>
      <c r="B104" s="68"/>
      <c r="C104" s="77"/>
      <c r="D104" s="78"/>
      <c r="E104" s="79"/>
    </row>
    <row r="105" spans="1:5" s="72" customFormat="1" ht="14.4" thickBot="1" x14ac:dyDescent="0.3">
      <c r="A105" s="90" t="s">
        <v>17</v>
      </c>
      <c r="B105" s="75" t="s">
        <v>26</v>
      </c>
      <c r="C105" s="139" t="s">
        <v>32</v>
      </c>
      <c r="D105" s="140"/>
      <c r="E105" s="71" t="s">
        <v>33</v>
      </c>
    </row>
    <row r="106" spans="1:5" ht="27.75" customHeight="1" thickTop="1" x14ac:dyDescent="0.25">
      <c r="A106" s="87">
        <v>5</v>
      </c>
      <c r="B106" s="51" t="s">
        <v>113</v>
      </c>
      <c r="C106" s="131" t="s">
        <v>204</v>
      </c>
      <c r="D106" s="132" t="s">
        <v>1</v>
      </c>
      <c r="E106" s="118"/>
    </row>
    <row r="107" spans="1:5" x14ac:dyDescent="0.25">
      <c r="A107" s="87">
        <v>5</v>
      </c>
      <c r="B107" s="51" t="s">
        <v>114</v>
      </c>
      <c r="C107" s="131" t="s">
        <v>204</v>
      </c>
      <c r="D107" s="132" t="s">
        <v>1</v>
      </c>
      <c r="E107" s="118"/>
    </row>
    <row r="108" spans="1:5" ht="25.5" customHeight="1" x14ac:dyDescent="0.25">
      <c r="A108" s="87">
        <v>5</v>
      </c>
      <c r="B108" s="51" t="s">
        <v>115</v>
      </c>
      <c r="C108" s="131" t="s">
        <v>204</v>
      </c>
      <c r="D108" s="132" t="s">
        <v>1</v>
      </c>
      <c r="E108" s="118"/>
    </row>
    <row r="109" spans="1:5" ht="26.4" x14ac:dyDescent="0.25">
      <c r="A109" s="87">
        <v>5</v>
      </c>
      <c r="B109" s="51" t="s">
        <v>116</v>
      </c>
      <c r="C109" s="131" t="s">
        <v>204</v>
      </c>
      <c r="D109" s="132" t="s">
        <v>1</v>
      </c>
      <c r="E109" s="118"/>
    </row>
    <row r="110" spans="1:5" ht="14.4" thickBot="1" x14ac:dyDescent="0.3">
      <c r="A110" s="87"/>
      <c r="B110" s="51"/>
      <c r="C110" s="55"/>
      <c r="D110" s="108"/>
      <c r="E110" s="118"/>
    </row>
    <row r="111" spans="1:5" s="74" customFormat="1" ht="14.4" thickTop="1" x14ac:dyDescent="0.25">
      <c r="A111" s="91">
        <f>SUM(A106:A109)</f>
        <v>20</v>
      </c>
      <c r="B111" s="61" t="s">
        <v>25</v>
      </c>
      <c r="C111" s="143" t="s">
        <v>1</v>
      </c>
      <c r="D111" s="144"/>
      <c r="E111" s="73"/>
    </row>
    <row r="112" spans="1:5" s="74" customFormat="1" x14ac:dyDescent="0.25">
      <c r="A112" s="93"/>
      <c r="B112" s="68"/>
      <c r="C112" s="77"/>
      <c r="D112" s="78"/>
      <c r="E112" s="79"/>
    </row>
    <row r="113" spans="1:5" s="72" customFormat="1" ht="14.4" thickBot="1" x14ac:dyDescent="0.3">
      <c r="A113" s="90" t="s">
        <v>17</v>
      </c>
      <c r="B113" s="75" t="s">
        <v>43</v>
      </c>
      <c r="C113" s="139" t="s">
        <v>32</v>
      </c>
      <c r="D113" s="140"/>
      <c r="E113" s="71" t="s">
        <v>33</v>
      </c>
    </row>
    <row r="114" spans="1:5" ht="14.4" thickTop="1" x14ac:dyDescent="0.25">
      <c r="A114" s="87">
        <v>2</v>
      </c>
      <c r="B114" s="51" t="s">
        <v>117</v>
      </c>
      <c r="C114" s="131" t="s">
        <v>191</v>
      </c>
      <c r="D114" s="132" t="s">
        <v>1</v>
      </c>
      <c r="E114" s="118"/>
    </row>
    <row r="115" spans="1:5" ht="26.4" x14ac:dyDescent="0.25">
      <c r="A115" s="87">
        <v>5</v>
      </c>
      <c r="B115" s="52" t="s">
        <v>118</v>
      </c>
      <c r="C115" s="131" t="s">
        <v>204</v>
      </c>
      <c r="D115" s="132" t="s">
        <v>1</v>
      </c>
      <c r="E115" s="118"/>
    </row>
    <row r="116" spans="1:5" x14ac:dyDescent="0.25">
      <c r="A116" s="87">
        <v>5</v>
      </c>
      <c r="B116" s="52" t="s">
        <v>119</v>
      </c>
      <c r="C116" s="131" t="s">
        <v>204</v>
      </c>
      <c r="D116" s="132" t="s">
        <v>1</v>
      </c>
      <c r="E116" s="118"/>
    </row>
    <row r="117" spans="1:5" x14ac:dyDescent="0.25">
      <c r="A117" s="87">
        <v>5</v>
      </c>
      <c r="B117" s="52" t="s">
        <v>121</v>
      </c>
      <c r="C117" s="131" t="s">
        <v>204</v>
      </c>
      <c r="D117" s="132" t="s">
        <v>1</v>
      </c>
      <c r="E117" s="118"/>
    </row>
    <row r="118" spans="1:5" x14ac:dyDescent="0.25">
      <c r="A118" s="87">
        <v>5</v>
      </c>
      <c r="B118" s="52" t="s">
        <v>120</v>
      </c>
      <c r="C118" s="131" t="s">
        <v>204</v>
      </c>
      <c r="D118" s="132" t="s">
        <v>1</v>
      </c>
      <c r="E118" s="118"/>
    </row>
    <row r="119" spans="1:5" ht="26.4" x14ac:dyDescent="0.25">
      <c r="A119" s="87">
        <v>2</v>
      </c>
      <c r="B119" s="52" t="s">
        <v>122</v>
      </c>
      <c r="C119" s="131" t="s">
        <v>192</v>
      </c>
      <c r="D119" s="132" t="s">
        <v>1</v>
      </c>
      <c r="E119" s="118"/>
    </row>
    <row r="120" spans="1:5" ht="15.75" customHeight="1" x14ac:dyDescent="0.25">
      <c r="A120" s="87">
        <v>5</v>
      </c>
      <c r="B120" s="52" t="s">
        <v>123</v>
      </c>
      <c r="C120" s="131" t="s">
        <v>204</v>
      </c>
      <c r="D120" s="132" t="s">
        <v>1</v>
      </c>
      <c r="E120" s="118"/>
    </row>
    <row r="121" spans="1:5" ht="12.75" customHeight="1" x14ac:dyDescent="0.25">
      <c r="A121" s="87">
        <v>5</v>
      </c>
      <c r="B121" s="52" t="s">
        <v>124</v>
      </c>
      <c r="C121" s="131" t="s">
        <v>204</v>
      </c>
      <c r="D121" s="132" t="s">
        <v>1</v>
      </c>
      <c r="E121" s="118"/>
    </row>
    <row r="122" spans="1:5" ht="12.75" customHeight="1" x14ac:dyDescent="0.25">
      <c r="A122" s="87">
        <v>5</v>
      </c>
      <c r="B122" s="52" t="s">
        <v>125</v>
      </c>
      <c r="C122" s="131" t="s">
        <v>204</v>
      </c>
      <c r="D122" s="132" t="s">
        <v>1</v>
      </c>
      <c r="E122" s="118"/>
    </row>
    <row r="123" spans="1:5" ht="17.25" customHeight="1" x14ac:dyDescent="0.25">
      <c r="A123" s="87">
        <v>5</v>
      </c>
      <c r="B123" s="52" t="s">
        <v>126</v>
      </c>
      <c r="C123" s="131" t="s">
        <v>193</v>
      </c>
      <c r="D123" s="132" t="s">
        <v>1</v>
      </c>
      <c r="E123" s="118"/>
    </row>
    <row r="124" spans="1:5" x14ac:dyDescent="0.25">
      <c r="A124" s="87">
        <v>5</v>
      </c>
      <c r="B124" s="52" t="s">
        <v>128</v>
      </c>
      <c r="C124" s="131" t="s">
        <v>194</v>
      </c>
      <c r="D124" s="132" t="s">
        <v>1</v>
      </c>
      <c r="E124" s="118"/>
    </row>
    <row r="125" spans="1:5" x14ac:dyDescent="0.25">
      <c r="A125" s="87">
        <v>5</v>
      </c>
      <c r="B125" s="52" t="s">
        <v>127</v>
      </c>
      <c r="C125" s="131" t="s">
        <v>204</v>
      </c>
      <c r="D125" s="132" t="s">
        <v>1</v>
      </c>
      <c r="E125" s="118"/>
    </row>
    <row r="126" spans="1:5" ht="14.4" thickBot="1" x14ac:dyDescent="0.3">
      <c r="A126" s="87">
        <v>5</v>
      </c>
      <c r="B126" s="52" t="s">
        <v>129</v>
      </c>
      <c r="C126" s="131" t="s">
        <v>195</v>
      </c>
      <c r="D126" s="132" t="s">
        <v>1</v>
      </c>
      <c r="E126" s="118"/>
    </row>
    <row r="127" spans="1:5" s="74" customFormat="1" ht="14.4" thickTop="1" x14ac:dyDescent="0.25">
      <c r="A127" s="91">
        <f>SUM(A114:A126)</f>
        <v>59</v>
      </c>
      <c r="B127" s="61" t="s">
        <v>44</v>
      </c>
      <c r="C127" s="143" t="s">
        <v>1</v>
      </c>
      <c r="D127" s="144"/>
      <c r="E127" s="73"/>
    </row>
    <row r="128" spans="1:5" s="74" customFormat="1" x14ac:dyDescent="0.25">
      <c r="A128" s="93"/>
      <c r="B128" s="68"/>
      <c r="C128" s="77"/>
      <c r="D128" s="78"/>
      <c r="E128" s="79"/>
    </row>
    <row r="129" spans="1:5" s="72" customFormat="1" ht="14.4" thickBot="1" x14ac:dyDescent="0.3">
      <c r="A129" s="90" t="s">
        <v>17</v>
      </c>
      <c r="B129" s="75" t="s">
        <v>13</v>
      </c>
      <c r="C129" s="139" t="s">
        <v>32</v>
      </c>
      <c r="D129" s="140"/>
      <c r="E129" s="71" t="s">
        <v>33</v>
      </c>
    </row>
    <row r="130" spans="1:5" ht="26.25" customHeight="1" thickTop="1" x14ac:dyDescent="0.25">
      <c r="A130" s="87">
        <v>5</v>
      </c>
      <c r="B130" s="51" t="s">
        <v>130</v>
      </c>
      <c r="C130" s="131" t="s">
        <v>204</v>
      </c>
      <c r="D130" s="132" t="s">
        <v>1</v>
      </c>
      <c r="E130" s="118"/>
    </row>
    <row r="131" spans="1:5" ht="26.4" x14ac:dyDescent="0.25">
      <c r="A131" s="87">
        <v>5</v>
      </c>
      <c r="B131" s="52" t="s">
        <v>131</v>
      </c>
      <c r="C131" s="131" t="s">
        <v>204</v>
      </c>
      <c r="D131" s="132" t="s">
        <v>1</v>
      </c>
      <c r="E131" s="118"/>
    </row>
    <row r="132" spans="1:5" ht="26.4" x14ac:dyDescent="0.25">
      <c r="A132" s="87">
        <v>5</v>
      </c>
      <c r="B132" s="51" t="s">
        <v>132</v>
      </c>
      <c r="C132" s="131" t="s">
        <v>204</v>
      </c>
      <c r="D132" s="132" t="s">
        <v>1</v>
      </c>
      <c r="E132" s="118"/>
    </row>
    <row r="133" spans="1:5" x14ac:dyDescent="0.25">
      <c r="A133" s="87">
        <v>5</v>
      </c>
      <c r="B133" s="52" t="s">
        <v>133</v>
      </c>
      <c r="C133" s="131" t="s">
        <v>204</v>
      </c>
      <c r="D133" s="132" t="s">
        <v>1</v>
      </c>
      <c r="E133" s="118"/>
    </row>
    <row r="134" spans="1:5" x14ac:dyDescent="0.25">
      <c r="A134" s="87">
        <v>5</v>
      </c>
      <c r="B134" s="52" t="s">
        <v>134</v>
      </c>
      <c r="C134" s="131" t="s">
        <v>204</v>
      </c>
      <c r="D134" s="132" t="s">
        <v>1</v>
      </c>
      <c r="E134" s="118"/>
    </row>
    <row r="135" spans="1:5" ht="26.4" x14ac:dyDescent="0.25">
      <c r="A135" s="87">
        <v>5</v>
      </c>
      <c r="B135" s="51" t="s">
        <v>135</v>
      </c>
      <c r="C135" s="131" t="s">
        <v>204</v>
      </c>
      <c r="D135" s="132" t="s">
        <v>1</v>
      </c>
      <c r="E135" s="118"/>
    </row>
    <row r="136" spans="1:5" x14ac:dyDescent="0.25">
      <c r="A136" s="87">
        <v>5</v>
      </c>
      <c r="B136" s="51" t="s">
        <v>136</v>
      </c>
      <c r="C136" s="131" t="s">
        <v>204</v>
      </c>
      <c r="D136" s="132" t="s">
        <v>1</v>
      </c>
      <c r="E136" s="118"/>
    </row>
    <row r="137" spans="1:5" ht="26.4" x14ac:dyDescent="0.25">
      <c r="A137" s="87">
        <v>5</v>
      </c>
      <c r="B137" s="51" t="s">
        <v>137</v>
      </c>
      <c r="C137" s="131" t="s">
        <v>204</v>
      </c>
      <c r="D137" s="132" t="s">
        <v>1</v>
      </c>
      <c r="E137" s="118"/>
    </row>
    <row r="138" spans="1:5" ht="26.4" x14ac:dyDescent="0.25">
      <c r="A138" s="87">
        <v>5</v>
      </c>
      <c r="B138" s="51" t="s">
        <v>138</v>
      </c>
      <c r="C138" s="131" t="s">
        <v>204</v>
      </c>
      <c r="D138" s="132" t="s">
        <v>1</v>
      </c>
      <c r="E138" s="118"/>
    </row>
    <row r="139" spans="1:5" ht="26.4" x14ac:dyDescent="0.25">
      <c r="A139" s="87">
        <v>5</v>
      </c>
      <c r="B139" s="51" t="s">
        <v>139</v>
      </c>
      <c r="C139" s="131" t="s">
        <v>204</v>
      </c>
      <c r="D139" s="132" t="s">
        <v>1</v>
      </c>
      <c r="E139" s="118"/>
    </row>
    <row r="140" spans="1:5" ht="27" thickBot="1" x14ac:dyDescent="0.3">
      <c r="A140" s="87">
        <v>5</v>
      </c>
      <c r="B140" s="51" t="s">
        <v>140</v>
      </c>
      <c r="C140" s="131" t="s">
        <v>204</v>
      </c>
      <c r="D140" s="132" t="s">
        <v>1</v>
      </c>
      <c r="E140" s="118"/>
    </row>
    <row r="141" spans="1:5" s="74" customFormat="1" ht="14.4" thickTop="1" x14ac:dyDescent="0.25">
      <c r="A141" s="91">
        <f>SUM(A130:A140)</f>
        <v>55</v>
      </c>
      <c r="B141" s="61" t="s">
        <v>27</v>
      </c>
      <c r="C141" s="141" t="s">
        <v>1</v>
      </c>
      <c r="D141" s="142"/>
      <c r="E141" s="73"/>
    </row>
    <row r="142" spans="1:5" s="74" customFormat="1" x14ac:dyDescent="0.25">
      <c r="A142" s="93"/>
      <c r="B142" s="68"/>
      <c r="C142" s="80"/>
      <c r="D142" s="81"/>
      <c r="E142" s="79"/>
    </row>
    <row r="143" spans="1:5" s="72" customFormat="1" ht="14.4" thickBot="1" x14ac:dyDescent="0.3">
      <c r="A143" s="90" t="s">
        <v>17</v>
      </c>
      <c r="B143" s="75" t="s">
        <v>144</v>
      </c>
      <c r="C143" s="139" t="s">
        <v>32</v>
      </c>
      <c r="D143" s="140"/>
      <c r="E143" s="71" t="s">
        <v>33</v>
      </c>
    </row>
    <row r="144" spans="1:5" ht="18.75" customHeight="1" thickTop="1" x14ac:dyDescent="0.25">
      <c r="A144" s="87">
        <v>5</v>
      </c>
      <c r="B144" s="51" t="s">
        <v>153</v>
      </c>
      <c r="C144" s="131" t="s">
        <v>204</v>
      </c>
      <c r="D144" s="132" t="s">
        <v>1</v>
      </c>
      <c r="E144" s="118"/>
    </row>
    <row r="145" spans="1:5" ht="13.5" customHeight="1" x14ac:dyDescent="0.25">
      <c r="A145" s="87" t="s">
        <v>1</v>
      </c>
      <c r="B145" s="51" t="s">
        <v>141</v>
      </c>
      <c r="C145" s="131" t="s">
        <v>204</v>
      </c>
      <c r="D145" s="132" t="s">
        <v>1</v>
      </c>
      <c r="E145" s="118"/>
    </row>
    <row r="146" spans="1:5" ht="14.25" customHeight="1" x14ac:dyDescent="0.25">
      <c r="A146" s="87">
        <v>5</v>
      </c>
      <c r="B146" s="51" t="s">
        <v>142</v>
      </c>
      <c r="C146" s="131" t="s">
        <v>204</v>
      </c>
      <c r="D146" s="132" t="s">
        <v>1</v>
      </c>
      <c r="E146" s="118"/>
    </row>
    <row r="147" spans="1:5" ht="26.4" x14ac:dyDescent="0.25">
      <c r="A147" s="87">
        <v>5</v>
      </c>
      <c r="B147" s="51" t="s">
        <v>143</v>
      </c>
      <c r="C147" s="131" t="s">
        <v>204</v>
      </c>
      <c r="D147" s="132" t="s">
        <v>1</v>
      </c>
      <c r="E147" s="118"/>
    </row>
    <row r="148" spans="1:5" ht="26.4" x14ac:dyDescent="0.25">
      <c r="A148" s="87">
        <v>5</v>
      </c>
      <c r="B148" s="51" t="s">
        <v>145</v>
      </c>
      <c r="C148" s="131" t="s">
        <v>204</v>
      </c>
      <c r="D148" s="132" t="s">
        <v>1</v>
      </c>
      <c r="E148" s="118"/>
    </row>
    <row r="149" spans="1:5" x14ac:dyDescent="0.25">
      <c r="A149" s="87">
        <v>5</v>
      </c>
      <c r="B149" s="51" t="s">
        <v>146</v>
      </c>
      <c r="C149" s="131" t="s">
        <v>204</v>
      </c>
      <c r="D149" s="132" t="s">
        <v>1</v>
      </c>
      <c r="E149" s="118"/>
    </row>
    <row r="150" spans="1:5" ht="11.25" customHeight="1" x14ac:dyDescent="0.25">
      <c r="A150" s="87">
        <v>2</v>
      </c>
      <c r="B150" s="51" t="s">
        <v>147</v>
      </c>
      <c r="C150" s="131" t="s">
        <v>196</v>
      </c>
      <c r="D150" s="132" t="s">
        <v>1</v>
      </c>
      <c r="E150" s="118"/>
    </row>
    <row r="151" spans="1:5" x14ac:dyDescent="0.25">
      <c r="A151" s="87">
        <v>5</v>
      </c>
      <c r="B151" s="51" t="s">
        <v>148</v>
      </c>
      <c r="C151" s="131" t="s">
        <v>204</v>
      </c>
      <c r="D151" s="132" t="s">
        <v>1</v>
      </c>
      <c r="E151" s="118"/>
    </row>
    <row r="152" spans="1:5" x14ac:dyDescent="0.25">
      <c r="A152" s="87">
        <v>5</v>
      </c>
      <c r="B152" s="51" t="s">
        <v>149</v>
      </c>
      <c r="C152" s="55" t="s">
        <v>204</v>
      </c>
      <c r="D152" s="108"/>
      <c r="E152" s="118"/>
    </row>
    <row r="153" spans="1:5" x14ac:dyDescent="0.25">
      <c r="A153" s="87">
        <v>5</v>
      </c>
      <c r="B153" s="51" t="s">
        <v>150</v>
      </c>
      <c r="C153" s="131" t="s">
        <v>204</v>
      </c>
      <c r="D153" s="132" t="s">
        <v>1</v>
      </c>
      <c r="E153" s="118"/>
    </row>
    <row r="154" spans="1:5" ht="14.25" customHeight="1" x14ac:dyDescent="0.25">
      <c r="A154" s="87">
        <v>5</v>
      </c>
      <c r="B154" s="51" t="s">
        <v>151</v>
      </c>
      <c r="C154" s="131" t="s">
        <v>204</v>
      </c>
      <c r="D154" s="132" t="s">
        <v>1</v>
      </c>
      <c r="E154" s="118"/>
    </row>
    <row r="155" spans="1:5" x14ac:dyDescent="0.25">
      <c r="A155" s="87">
        <v>2</v>
      </c>
      <c r="B155" s="51" t="s">
        <v>152</v>
      </c>
      <c r="C155" s="131" t="s">
        <v>197</v>
      </c>
      <c r="D155" s="132"/>
      <c r="E155" s="118"/>
    </row>
    <row r="156" spans="1:5" ht="27.6" x14ac:dyDescent="0.25">
      <c r="A156" s="87">
        <v>5</v>
      </c>
      <c r="B156" s="51" t="s">
        <v>154</v>
      </c>
      <c r="C156" s="131" t="s">
        <v>198</v>
      </c>
      <c r="D156" s="132" t="s">
        <v>1</v>
      </c>
      <c r="E156" s="118" t="s">
        <v>199</v>
      </c>
    </row>
    <row r="157" spans="1:5" ht="14.4" thickBot="1" x14ac:dyDescent="0.3">
      <c r="A157" s="87">
        <v>5</v>
      </c>
      <c r="B157" s="51" t="s">
        <v>155</v>
      </c>
      <c r="C157" s="131" t="s">
        <v>204</v>
      </c>
      <c r="D157" s="132" t="s">
        <v>1</v>
      </c>
      <c r="E157" s="118"/>
    </row>
    <row r="158" spans="1:5" s="74" customFormat="1" ht="14.4" thickTop="1" x14ac:dyDescent="0.25">
      <c r="A158" s="91">
        <f>SUM(A144:A157)</f>
        <v>59</v>
      </c>
      <c r="B158" s="61" t="s">
        <v>165</v>
      </c>
      <c r="C158" s="141" t="s">
        <v>1</v>
      </c>
      <c r="D158" s="142"/>
      <c r="E158" s="73"/>
    </row>
    <row r="159" spans="1:5" s="74" customFormat="1" x14ac:dyDescent="0.25">
      <c r="A159" s="93"/>
      <c r="B159" s="68"/>
      <c r="C159" s="80"/>
      <c r="D159" s="81"/>
      <c r="E159" s="79"/>
    </row>
    <row r="160" spans="1:5" s="72" customFormat="1" ht="14.4" thickBot="1" x14ac:dyDescent="0.3">
      <c r="A160" s="90" t="s">
        <v>17</v>
      </c>
      <c r="B160" s="75" t="s">
        <v>14</v>
      </c>
      <c r="C160" s="139" t="s">
        <v>32</v>
      </c>
      <c r="D160" s="140"/>
      <c r="E160" s="71" t="s">
        <v>33</v>
      </c>
    </row>
    <row r="161" spans="1:5" ht="27" thickTop="1" x14ac:dyDescent="0.25">
      <c r="A161" s="87">
        <v>5</v>
      </c>
      <c r="B161" s="53" t="s">
        <v>156</v>
      </c>
      <c r="C161" s="131" t="s">
        <v>200</v>
      </c>
      <c r="D161" s="132" t="s">
        <v>1</v>
      </c>
      <c r="E161" s="118"/>
    </row>
    <row r="162" spans="1:5" ht="26.4" x14ac:dyDescent="0.25">
      <c r="A162" s="87">
        <v>5</v>
      </c>
      <c r="B162" s="54" t="s">
        <v>157</v>
      </c>
      <c r="C162" s="131" t="s">
        <v>204</v>
      </c>
      <c r="D162" s="132" t="s">
        <v>1</v>
      </c>
      <c r="E162" s="118"/>
    </row>
    <row r="163" spans="1:5" ht="24" customHeight="1" x14ac:dyDescent="0.25">
      <c r="A163" s="87">
        <v>5</v>
      </c>
      <c r="B163" s="54" t="s">
        <v>158</v>
      </c>
      <c r="C163" s="131" t="s">
        <v>204</v>
      </c>
      <c r="D163" s="132" t="s">
        <v>1</v>
      </c>
      <c r="E163" s="118"/>
    </row>
    <row r="164" spans="1:5" ht="27" thickBot="1" x14ac:dyDescent="0.3">
      <c r="A164" s="87">
        <v>5</v>
      </c>
      <c r="B164" s="54" t="s">
        <v>159</v>
      </c>
      <c r="C164" s="131" t="s">
        <v>204</v>
      </c>
      <c r="D164" s="132" t="s">
        <v>1</v>
      </c>
      <c r="E164" s="118"/>
    </row>
    <row r="165" spans="1:5" s="72" customFormat="1" ht="15" thickTop="1" thickBot="1" x14ac:dyDescent="0.3">
      <c r="A165" s="95">
        <f>SUM(A161:A164)</f>
        <v>20</v>
      </c>
      <c r="B165" s="85" t="s">
        <v>29</v>
      </c>
      <c r="C165" s="135" t="s">
        <v>1</v>
      </c>
      <c r="D165" s="136"/>
      <c r="E165" s="82"/>
    </row>
    <row r="166" spans="1:5" s="72" customFormat="1" ht="14.4" thickTop="1" x14ac:dyDescent="0.25">
      <c r="A166" s="96"/>
      <c r="B166" s="68"/>
      <c r="C166" s="137"/>
      <c r="D166" s="138"/>
      <c r="E166" s="83"/>
    </row>
    <row r="167" spans="1:5" s="72" customFormat="1" ht="15" thickBot="1" x14ac:dyDescent="0.35">
      <c r="A167" s="97">
        <f>SUM(A28+A46+A66+A85+A96+A103+A111+A127+A141+A158+A165)</f>
        <v>480</v>
      </c>
      <c r="B167" s="59" t="s">
        <v>28</v>
      </c>
      <c r="C167" s="133"/>
      <c r="D167" s="134"/>
      <c r="E167" s="84"/>
    </row>
    <row r="168" spans="1:5" ht="14.4" thickTop="1" x14ac:dyDescent="0.25">
      <c r="A168" s="26"/>
      <c r="B168" s="27"/>
      <c r="C168" s="27"/>
      <c r="D168" s="110"/>
    </row>
    <row r="169" spans="1:5" x14ac:dyDescent="0.25">
      <c r="A169" s="26"/>
      <c r="B169" s="27"/>
      <c r="C169" s="27"/>
      <c r="D169" s="110"/>
    </row>
    <row r="170" spans="1:5" x14ac:dyDescent="0.25">
      <c r="B170" s="27"/>
    </row>
    <row r="171" spans="1:5" x14ac:dyDescent="0.25">
      <c r="B171" s="27"/>
    </row>
    <row r="172" spans="1:5" x14ac:dyDescent="0.25">
      <c r="B172" s="27"/>
    </row>
    <row r="173" spans="1:5" x14ac:dyDescent="0.25">
      <c r="B173" s="27"/>
    </row>
    <row r="174" spans="1:5" x14ac:dyDescent="0.25">
      <c r="B174" s="27"/>
    </row>
    <row r="175" spans="1:5" x14ac:dyDescent="0.25">
      <c r="B175" s="27"/>
    </row>
    <row r="176" spans="1:5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  <row r="180" spans="2:2" x14ac:dyDescent="0.25">
      <c r="B180" s="27"/>
    </row>
    <row r="181" spans="2:2" x14ac:dyDescent="0.25">
      <c r="B181" s="27"/>
    </row>
    <row r="182" spans="2:2" x14ac:dyDescent="0.25">
      <c r="B182" s="27"/>
    </row>
    <row r="183" spans="2:2" x14ac:dyDescent="0.25">
      <c r="B183" s="27"/>
    </row>
    <row r="184" spans="2:2" x14ac:dyDescent="0.25">
      <c r="B184" s="27"/>
    </row>
    <row r="185" spans="2:2" x14ac:dyDescent="0.25">
      <c r="B185" s="27"/>
    </row>
    <row r="186" spans="2:2" x14ac:dyDescent="0.25">
      <c r="B186" s="27"/>
    </row>
    <row r="187" spans="2:2" x14ac:dyDescent="0.25">
      <c r="B187" s="27"/>
    </row>
    <row r="188" spans="2:2" x14ac:dyDescent="0.25">
      <c r="B188" s="27"/>
    </row>
    <row r="195" spans="1:1" x14ac:dyDescent="0.25">
      <c r="A195" s="28" t="s">
        <v>206</v>
      </c>
    </row>
  </sheetData>
  <sheetProtection algorithmName="SHA-512" hashValue="s9X86eq/jh/8w1AhZ1oClrGcjnQxuXlz+5IaulxPOxU7NeJBr0xeca2lNNgUf1lgBSjlGi2LxGrq1WfRwgKFKg==" saltValue="pGtEnxnxrkk5AbcTt7kS6w==" spinCount="100000" sheet="1" formatCells="0" formatColumns="0" formatRows="0" insertColumns="0" insertRows="0" insertHyperlinks="0" deleteColumns="0" deleteRows="0" sort="0" autoFilter="0" pivotTables="0"/>
  <mergeCells count="128">
    <mergeCell ref="C24:D24"/>
    <mergeCell ref="C25:D25"/>
    <mergeCell ref="C27:D27"/>
    <mergeCell ref="C31:D31"/>
    <mergeCell ref="C32:D32"/>
    <mergeCell ref="C42:D42"/>
    <mergeCell ref="C43:D43"/>
    <mergeCell ref="C33:D33"/>
    <mergeCell ref="C34:D34"/>
    <mergeCell ref="C35:D35"/>
    <mergeCell ref="C30:D30"/>
    <mergeCell ref="C28:D28"/>
    <mergeCell ref="C38:D38"/>
    <mergeCell ref="C39:D39"/>
    <mergeCell ref="C40:D40"/>
    <mergeCell ref="C41:D41"/>
    <mergeCell ref="C36:D36"/>
    <mergeCell ref="C37:D37"/>
    <mergeCell ref="C48:D48"/>
    <mergeCell ref="C46:D46"/>
    <mergeCell ref="C49:D49"/>
    <mergeCell ref="C50:D50"/>
    <mergeCell ref="C52:D52"/>
    <mergeCell ref="C53:D53"/>
    <mergeCell ref="C51:D51"/>
    <mergeCell ref="C68:D68"/>
    <mergeCell ref="C66:D66"/>
    <mergeCell ref="C44:D44"/>
    <mergeCell ref="C45:D45"/>
    <mergeCell ref="C88:D88"/>
    <mergeCell ref="C89:D89"/>
    <mergeCell ref="C90:D90"/>
    <mergeCell ref="C101:D101"/>
    <mergeCell ref="C102:D102"/>
    <mergeCell ref="C95:D95"/>
    <mergeCell ref="C98:D98"/>
    <mergeCell ref="C96:D96"/>
    <mergeCell ref="C72:D72"/>
    <mergeCell ref="C73:D73"/>
    <mergeCell ref="C74:D74"/>
    <mergeCell ref="C87:D87"/>
    <mergeCell ref="C85:D85"/>
    <mergeCell ref="C56:D56"/>
    <mergeCell ref="C108:D108"/>
    <mergeCell ref="C109:D109"/>
    <mergeCell ref="C114:D114"/>
    <mergeCell ref="C115:D115"/>
    <mergeCell ref="C116:D116"/>
    <mergeCell ref="C113:D113"/>
    <mergeCell ref="C111:D111"/>
    <mergeCell ref="C91:D91"/>
    <mergeCell ref="C92:D92"/>
    <mergeCell ref="C106:D106"/>
    <mergeCell ref="C107:D107"/>
    <mergeCell ref="C105:D105"/>
    <mergeCell ref="C103:D103"/>
    <mergeCell ref="C100:D100"/>
    <mergeCell ref="C122:D122"/>
    <mergeCell ref="C123:D123"/>
    <mergeCell ref="C125:D125"/>
    <mergeCell ref="C126:D126"/>
    <mergeCell ref="C130:D130"/>
    <mergeCell ref="C124:D124"/>
    <mergeCell ref="C117:D117"/>
    <mergeCell ref="C118:D118"/>
    <mergeCell ref="C119:D119"/>
    <mergeCell ref="C120:D120"/>
    <mergeCell ref="C121:D121"/>
    <mergeCell ref="C163:D163"/>
    <mergeCell ref="C164:D164"/>
    <mergeCell ref="C155:D155"/>
    <mergeCell ref="C156:D156"/>
    <mergeCell ref="C157:D157"/>
    <mergeCell ref="C161:D161"/>
    <mergeCell ref="C162:D162"/>
    <mergeCell ref="C149:D149"/>
    <mergeCell ref="C150:D150"/>
    <mergeCell ref="C151:D151"/>
    <mergeCell ref="C153:D153"/>
    <mergeCell ref="C154:D154"/>
    <mergeCell ref="C167:D167"/>
    <mergeCell ref="C165:D165"/>
    <mergeCell ref="C166:D166"/>
    <mergeCell ref="C160:D160"/>
    <mergeCell ref="C158:D158"/>
    <mergeCell ref="C143:D143"/>
    <mergeCell ref="C141:D141"/>
    <mergeCell ref="C129:D129"/>
    <mergeCell ref="C127:D127"/>
    <mergeCell ref="C140:D140"/>
    <mergeCell ref="C131:D131"/>
    <mergeCell ref="C132:D132"/>
    <mergeCell ref="C133:D133"/>
    <mergeCell ref="C134:D134"/>
    <mergeCell ref="C135:D135"/>
    <mergeCell ref="C144:D144"/>
    <mergeCell ref="C145:D145"/>
    <mergeCell ref="C146:D146"/>
    <mergeCell ref="C147:D147"/>
    <mergeCell ref="C148:D148"/>
    <mergeCell ref="C136:D136"/>
    <mergeCell ref="C137:D137"/>
    <mergeCell ref="C138:D138"/>
    <mergeCell ref="C139:D139"/>
    <mergeCell ref="C23:D23"/>
    <mergeCell ref="C61:D61"/>
    <mergeCell ref="C26:D26"/>
    <mergeCell ref="C80:D80"/>
    <mergeCell ref="C81:D81"/>
    <mergeCell ref="C84:D84"/>
    <mergeCell ref="C75:D75"/>
    <mergeCell ref="C76:D76"/>
    <mergeCell ref="C77:D77"/>
    <mergeCell ref="C78:D78"/>
    <mergeCell ref="C79:D79"/>
    <mergeCell ref="C83:D83"/>
    <mergeCell ref="C82:D82"/>
    <mergeCell ref="C70:D70"/>
    <mergeCell ref="C71:D71"/>
    <mergeCell ref="C62:D62"/>
    <mergeCell ref="C63:D63"/>
    <mergeCell ref="C65:D65"/>
    <mergeCell ref="C69:D69"/>
    <mergeCell ref="C64:D64"/>
    <mergeCell ref="C57:D57"/>
    <mergeCell ref="C58:D58"/>
    <mergeCell ref="C59:D59"/>
    <mergeCell ref="C60:D60"/>
  </mergeCells>
  <phoneticPr fontId="1" type="noConversion"/>
  <hyperlinks>
    <hyperlink ref="B5" display="    Information Security Management (risks.infosec@ubc.ca) for review concerning the security of information with respect to" xr:uid="{AB36E47C-D249-4EDD-8746-74B40F8FD854}"/>
  </hyperlinks>
  <pageMargins left="0.5" right="0.5" top="1" bottom="0.5" header="0.5" footer="0.5"/>
  <pageSetup scale="43" fitToHeight="0" orientation="portrait" r:id="rId1"/>
  <headerFooter alignWithMargins="0">
    <oddHeader>&amp;C&amp;"Arial,Bold"&amp;18TPRM - Outsourcing Assessment Sample Questionnaire&amp;RPage &amp;P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CAB55-C250-4CBB-9D6C-F0C6CA61102A}">
  <sheetPr codeName="Sheet2"/>
  <dimension ref="A1:D11"/>
  <sheetViews>
    <sheetView workbookViewId="0">
      <selection activeCell="E22" sqref="E22"/>
    </sheetView>
  </sheetViews>
  <sheetFormatPr defaultRowHeight="13.2" x14ac:dyDescent="0.25"/>
  <cols>
    <col min="1" max="1" width="18.6640625" bestFit="1" customWidth="1"/>
  </cols>
  <sheetData>
    <row r="1" spans="1:4" x14ac:dyDescent="0.25">
      <c r="A1" s="64" t="s">
        <v>42</v>
      </c>
      <c r="B1" s="66">
        <f>Questionnaire!$A$28</f>
        <v>17</v>
      </c>
      <c r="C1">
        <v>20</v>
      </c>
      <c r="D1" s="123">
        <f>B1/C1 *100</f>
        <v>85</v>
      </c>
    </row>
    <row r="2" spans="1:4" x14ac:dyDescent="0.25">
      <c r="A2" s="64" t="s">
        <v>37</v>
      </c>
      <c r="B2" s="66">
        <f>Questionnaire!$A$46</f>
        <v>55</v>
      </c>
      <c r="C2">
        <v>75</v>
      </c>
      <c r="D2" s="123">
        <f t="shared" ref="D2:D11" si="0">B2/C2 *100</f>
        <v>73.333333333333329</v>
      </c>
    </row>
    <row r="3" spans="1:4" x14ac:dyDescent="0.25">
      <c r="A3" s="64" t="s">
        <v>9</v>
      </c>
      <c r="B3" s="66">
        <f>Questionnaire!$A$66</f>
        <v>79</v>
      </c>
      <c r="C3">
        <v>85</v>
      </c>
      <c r="D3" s="123">
        <f t="shared" si="0"/>
        <v>92.941176470588232</v>
      </c>
    </row>
    <row r="4" spans="1:4" x14ac:dyDescent="0.25">
      <c r="A4" s="64" t="s">
        <v>38</v>
      </c>
      <c r="B4" s="66">
        <f>Questionnaire!$A$85</f>
        <v>67</v>
      </c>
      <c r="C4">
        <v>80</v>
      </c>
      <c r="D4" s="123">
        <f t="shared" si="0"/>
        <v>83.75</v>
      </c>
    </row>
    <row r="5" spans="1:4" x14ac:dyDescent="0.25">
      <c r="A5" s="64" t="s">
        <v>39</v>
      </c>
      <c r="B5" s="66">
        <f>Questionnaire!$A$96</f>
        <v>34</v>
      </c>
      <c r="C5">
        <v>40</v>
      </c>
      <c r="D5" s="123">
        <f t="shared" si="0"/>
        <v>85</v>
      </c>
    </row>
    <row r="6" spans="1:4" x14ac:dyDescent="0.25">
      <c r="A6" s="64" t="s">
        <v>10</v>
      </c>
      <c r="B6" s="65">
        <f>Questionnaire!$A$103</f>
        <v>15</v>
      </c>
      <c r="C6">
        <v>20</v>
      </c>
      <c r="D6" s="123">
        <f t="shared" si="0"/>
        <v>75</v>
      </c>
    </row>
    <row r="7" spans="1:4" x14ac:dyDescent="0.25">
      <c r="A7" s="64" t="s">
        <v>47</v>
      </c>
      <c r="B7" s="66">
        <f>Questionnaire!$A$111</f>
        <v>20</v>
      </c>
      <c r="C7">
        <v>20</v>
      </c>
      <c r="D7" s="123">
        <f t="shared" si="0"/>
        <v>100</v>
      </c>
    </row>
    <row r="8" spans="1:4" x14ac:dyDescent="0.25">
      <c r="A8" s="64" t="s">
        <v>48</v>
      </c>
      <c r="B8" s="66">
        <f>Questionnaire!$A$127</f>
        <v>59</v>
      </c>
      <c r="C8">
        <v>65</v>
      </c>
      <c r="D8" s="123">
        <f t="shared" si="0"/>
        <v>90.769230769230774</v>
      </c>
    </row>
    <row r="9" spans="1:4" x14ac:dyDescent="0.25">
      <c r="A9" s="64" t="s">
        <v>49</v>
      </c>
      <c r="B9" s="66">
        <f>Questionnaire!$A$141</f>
        <v>55</v>
      </c>
      <c r="C9">
        <v>55</v>
      </c>
      <c r="D9" s="123">
        <f t="shared" si="0"/>
        <v>100</v>
      </c>
    </row>
    <row r="10" spans="1:4" x14ac:dyDescent="0.25">
      <c r="A10" s="64" t="s">
        <v>50</v>
      </c>
      <c r="B10" s="66">
        <f>Questionnaire!$A$158</f>
        <v>59</v>
      </c>
      <c r="C10">
        <v>65</v>
      </c>
      <c r="D10" s="123">
        <f t="shared" si="0"/>
        <v>90.769230769230774</v>
      </c>
    </row>
    <row r="11" spans="1:4" x14ac:dyDescent="0.25">
      <c r="A11" s="64" t="s">
        <v>51</v>
      </c>
      <c r="B11" s="66">
        <f>Questionnaire!$A$165</f>
        <v>20</v>
      </c>
      <c r="C11">
        <v>20</v>
      </c>
      <c r="D11" s="123">
        <f t="shared" si="0"/>
        <v>100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6526D-6997-456C-995B-BB865DEF1FB5}">
  <dimension ref="A1:D11"/>
  <sheetViews>
    <sheetView workbookViewId="0">
      <selection activeCell="G3" sqref="G3:G7"/>
    </sheetView>
  </sheetViews>
  <sheetFormatPr defaultRowHeight="13.2" x14ac:dyDescent="0.25"/>
  <sheetData>
    <row r="1" spans="1:4" x14ac:dyDescent="0.25">
      <c r="A1" t="s">
        <v>42</v>
      </c>
      <c r="B1">
        <v>10</v>
      </c>
      <c r="C1">
        <v>20</v>
      </c>
      <c r="D1" s="123">
        <f>B1/C1 *100</f>
        <v>50</v>
      </c>
    </row>
    <row r="2" spans="1:4" x14ac:dyDescent="0.25">
      <c r="A2" t="s">
        <v>37</v>
      </c>
      <c r="B2">
        <v>33</v>
      </c>
      <c r="C2">
        <v>75</v>
      </c>
      <c r="D2" s="123">
        <f t="shared" ref="D2:D11" si="0">B2/C2 *100</f>
        <v>44</v>
      </c>
    </row>
    <row r="3" spans="1:4" x14ac:dyDescent="0.25">
      <c r="A3" t="s">
        <v>9</v>
      </c>
      <c r="B3">
        <v>30</v>
      </c>
      <c r="C3">
        <v>90</v>
      </c>
      <c r="D3" s="123">
        <f t="shared" si="0"/>
        <v>33.333333333333329</v>
      </c>
    </row>
    <row r="4" spans="1:4" x14ac:dyDescent="0.25">
      <c r="A4" t="s">
        <v>38</v>
      </c>
      <c r="B4">
        <v>50</v>
      </c>
      <c r="C4">
        <v>75</v>
      </c>
      <c r="D4" s="123">
        <f t="shared" si="0"/>
        <v>66.666666666666657</v>
      </c>
    </row>
    <row r="5" spans="1:4" x14ac:dyDescent="0.25">
      <c r="A5" t="s">
        <v>39</v>
      </c>
      <c r="B5">
        <v>20</v>
      </c>
      <c r="C5">
        <v>40</v>
      </c>
      <c r="D5" s="123">
        <f t="shared" si="0"/>
        <v>50</v>
      </c>
    </row>
    <row r="6" spans="1:4" x14ac:dyDescent="0.25">
      <c r="A6" t="s">
        <v>10</v>
      </c>
      <c r="B6">
        <v>10</v>
      </c>
      <c r="C6">
        <v>20</v>
      </c>
      <c r="D6" s="123">
        <f t="shared" si="0"/>
        <v>50</v>
      </c>
    </row>
    <row r="7" spans="1:4" x14ac:dyDescent="0.25">
      <c r="A7" t="s">
        <v>47</v>
      </c>
      <c r="B7">
        <v>5</v>
      </c>
      <c r="C7">
        <v>20</v>
      </c>
      <c r="D7" s="123">
        <f t="shared" si="0"/>
        <v>25</v>
      </c>
    </row>
    <row r="8" spans="1:4" x14ac:dyDescent="0.25">
      <c r="A8" t="s">
        <v>48</v>
      </c>
      <c r="B8">
        <v>30</v>
      </c>
      <c r="C8">
        <v>65</v>
      </c>
      <c r="D8" s="123">
        <f t="shared" si="0"/>
        <v>46.153846153846153</v>
      </c>
    </row>
    <row r="9" spans="1:4" x14ac:dyDescent="0.25">
      <c r="A9" t="s">
        <v>49</v>
      </c>
      <c r="B9">
        <v>45</v>
      </c>
      <c r="C9">
        <v>55</v>
      </c>
      <c r="D9" s="123">
        <f t="shared" si="0"/>
        <v>81.818181818181827</v>
      </c>
    </row>
    <row r="10" spans="1:4" x14ac:dyDescent="0.25">
      <c r="A10" t="s">
        <v>50</v>
      </c>
      <c r="B10">
        <v>70</v>
      </c>
      <c r="C10">
        <v>70</v>
      </c>
      <c r="D10" s="123">
        <f t="shared" si="0"/>
        <v>100</v>
      </c>
    </row>
    <row r="11" spans="1:4" x14ac:dyDescent="0.25">
      <c r="A11" t="s">
        <v>51</v>
      </c>
      <c r="B11">
        <v>20</v>
      </c>
      <c r="C11">
        <v>20</v>
      </c>
      <c r="D11" s="123">
        <f t="shared" si="0"/>
        <v>100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Questionnaire</vt:lpstr>
      <vt:lpstr>Chart</vt:lpstr>
      <vt:lpstr>Sheet1</vt:lpstr>
      <vt:lpstr>Questionnaire!Print_Area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2022-08-10T08:04:39Z</dcterms:created>
  <dcterms:modified xsi:type="dcterms:W3CDTF">2022-08-10T08:46:18Z</dcterms:modified>
</cp:coreProperties>
</file>